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xr:revisionPtr revIDLastSave="0" documentId="8_{9306A06E-3317-7B43-9CE7-E4328ED48FB9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Proforma A - PPL &amp; PGT" sheetId="1" r:id="rId1"/>
    <sheet name="Proforma B - TGT &amp; Misc" sheetId="2" r:id="rId2"/>
    <sheet name="Proforma C - PRT &amp; NTS" sheetId="3" r:id="rId3"/>
    <sheet name="Ex-service Man" sheetId="4" state="hidden" r:id="rId4"/>
    <sheet name="UROBCSCST" sheetId="5" state="hidden" r:id="rId5"/>
  </sheets>
  <externalReferences>
    <externalReference r:id="rId6"/>
    <externalReference r:id="rId7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3" i="5" l="1"/>
  <c r="R53" i="5"/>
  <c r="Q43" i="5"/>
  <c r="Q44" i="5"/>
  <c r="Q45" i="5"/>
  <c r="Q46" i="5"/>
  <c r="Q47" i="5"/>
  <c r="Q48" i="5"/>
  <c r="Q49" i="5"/>
  <c r="Q52" i="5"/>
  <c r="Q40" i="5"/>
  <c r="Q39" i="5"/>
  <c r="Q41" i="5"/>
  <c r="Q27" i="5"/>
  <c r="Q28" i="5"/>
  <c r="Q29" i="5"/>
  <c r="Q30" i="5"/>
  <c r="Q31" i="5"/>
  <c r="Q32" i="5"/>
  <c r="Q33" i="5"/>
  <c r="Q34" i="5"/>
  <c r="Q35" i="5"/>
  <c r="Q36" i="5"/>
  <c r="Q37" i="5"/>
  <c r="Q38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8" i="5"/>
  <c r="Q9" i="5"/>
  <c r="Q10" i="5"/>
  <c r="Q11" i="5"/>
  <c r="Q53" i="5"/>
  <c r="P43" i="5"/>
  <c r="P44" i="5"/>
  <c r="P45" i="5"/>
  <c r="P46" i="5"/>
  <c r="P47" i="5"/>
  <c r="P48" i="5"/>
  <c r="P49" i="5"/>
  <c r="P52" i="5"/>
  <c r="P40" i="5"/>
  <c r="P39" i="5"/>
  <c r="P41" i="5"/>
  <c r="P27" i="5"/>
  <c r="P28" i="5"/>
  <c r="P29" i="5"/>
  <c r="P30" i="5"/>
  <c r="P31" i="5"/>
  <c r="P32" i="5"/>
  <c r="P33" i="5"/>
  <c r="P34" i="5"/>
  <c r="P35" i="5"/>
  <c r="P36" i="5"/>
  <c r="P37" i="5"/>
  <c r="P38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8" i="5"/>
  <c r="P9" i="5"/>
  <c r="P10" i="5"/>
  <c r="P11" i="5"/>
  <c r="P53" i="5"/>
  <c r="O43" i="5"/>
  <c r="O44" i="5"/>
  <c r="O45" i="5"/>
  <c r="O46" i="5"/>
  <c r="O47" i="5"/>
  <c r="O48" i="5"/>
  <c r="O49" i="5"/>
  <c r="O52" i="5"/>
  <c r="O40" i="5"/>
  <c r="O39" i="5"/>
  <c r="O41" i="5"/>
  <c r="O27" i="5"/>
  <c r="O28" i="5"/>
  <c r="O29" i="5"/>
  <c r="O30" i="5"/>
  <c r="O31" i="5"/>
  <c r="O32" i="5"/>
  <c r="O33" i="5"/>
  <c r="O34" i="5"/>
  <c r="O35" i="5"/>
  <c r="O36" i="5"/>
  <c r="O37" i="5"/>
  <c r="O38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8" i="5"/>
  <c r="O9" i="5"/>
  <c r="O10" i="5"/>
  <c r="O11" i="5"/>
  <c r="O53" i="5"/>
  <c r="N43" i="5"/>
  <c r="N44" i="5"/>
  <c r="N45" i="5"/>
  <c r="N46" i="5"/>
  <c r="N47" i="5"/>
  <c r="N48" i="5"/>
  <c r="N49" i="5"/>
  <c r="N52" i="5"/>
  <c r="N40" i="5"/>
  <c r="N39" i="5"/>
  <c r="N41" i="5"/>
  <c r="N27" i="5"/>
  <c r="N28" i="5"/>
  <c r="N29" i="5"/>
  <c r="N30" i="5"/>
  <c r="N31" i="5"/>
  <c r="N32" i="5"/>
  <c r="N33" i="5"/>
  <c r="N34" i="5"/>
  <c r="N35" i="5"/>
  <c r="N36" i="5"/>
  <c r="N37" i="5"/>
  <c r="N38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8" i="5"/>
  <c r="N9" i="5"/>
  <c r="N10" i="5"/>
  <c r="N11" i="5"/>
  <c r="N53" i="5"/>
  <c r="M43" i="5"/>
  <c r="M44" i="5"/>
  <c r="M45" i="5"/>
  <c r="M46" i="5"/>
  <c r="M47" i="5"/>
  <c r="M48" i="5"/>
  <c r="M49" i="5"/>
  <c r="M52" i="5"/>
  <c r="M40" i="5"/>
  <c r="M39" i="5"/>
  <c r="M41" i="5"/>
  <c r="M27" i="5"/>
  <c r="M28" i="5"/>
  <c r="M29" i="5"/>
  <c r="M30" i="5"/>
  <c r="M31" i="5"/>
  <c r="M32" i="5"/>
  <c r="M33" i="5"/>
  <c r="M34" i="5"/>
  <c r="M35" i="5"/>
  <c r="M36" i="5"/>
  <c r="M37" i="5"/>
  <c r="M38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8" i="5"/>
  <c r="M9" i="5"/>
  <c r="M10" i="5"/>
  <c r="M11" i="5"/>
  <c r="M53" i="5"/>
  <c r="L43" i="5"/>
  <c r="L44" i="5"/>
  <c r="L45" i="5"/>
  <c r="L46" i="5"/>
  <c r="L47" i="5"/>
  <c r="L48" i="5"/>
  <c r="L49" i="5"/>
  <c r="L52" i="5"/>
  <c r="L40" i="5"/>
  <c r="L39" i="5"/>
  <c r="L41" i="5"/>
  <c r="L27" i="5"/>
  <c r="L28" i="5"/>
  <c r="L29" i="5"/>
  <c r="L30" i="5"/>
  <c r="L31" i="5"/>
  <c r="L32" i="5"/>
  <c r="L33" i="5"/>
  <c r="L34" i="5"/>
  <c r="L35" i="5"/>
  <c r="L36" i="5"/>
  <c r="L37" i="5"/>
  <c r="L38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8" i="5"/>
  <c r="L9" i="5"/>
  <c r="L10" i="5"/>
  <c r="L11" i="5"/>
  <c r="L53" i="5"/>
  <c r="K43" i="5"/>
  <c r="K44" i="5"/>
  <c r="K45" i="5"/>
  <c r="K46" i="5"/>
  <c r="K47" i="5"/>
  <c r="K48" i="5"/>
  <c r="K49" i="5"/>
  <c r="K52" i="5"/>
  <c r="K40" i="5"/>
  <c r="K39" i="5"/>
  <c r="K41" i="5"/>
  <c r="K27" i="5"/>
  <c r="K28" i="5"/>
  <c r="K29" i="5"/>
  <c r="K30" i="5"/>
  <c r="K31" i="5"/>
  <c r="K32" i="5"/>
  <c r="K33" i="5"/>
  <c r="K34" i="5"/>
  <c r="K35" i="5"/>
  <c r="K36" i="5"/>
  <c r="K37" i="5"/>
  <c r="K38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8" i="5"/>
  <c r="K9" i="5"/>
  <c r="K10" i="5"/>
  <c r="K11" i="5"/>
  <c r="K53" i="5"/>
  <c r="J43" i="5"/>
  <c r="J44" i="5"/>
  <c r="J45" i="5"/>
  <c r="J46" i="5"/>
  <c r="J52" i="5"/>
  <c r="J40" i="5"/>
  <c r="J39" i="5"/>
  <c r="J41" i="5"/>
  <c r="J27" i="5"/>
  <c r="J28" i="5"/>
  <c r="J29" i="5"/>
  <c r="J30" i="5"/>
  <c r="J31" i="5"/>
  <c r="J32" i="5"/>
  <c r="J33" i="5"/>
  <c r="J34" i="5"/>
  <c r="J35" i="5"/>
  <c r="J36" i="5"/>
  <c r="J37" i="5"/>
  <c r="J38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8" i="5"/>
  <c r="J9" i="5"/>
  <c r="J10" i="5"/>
  <c r="J11" i="5"/>
  <c r="J53" i="5"/>
  <c r="I43" i="5"/>
  <c r="I44" i="5"/>
  <c r="I45" i="5"/>
  <c r="I46" i="5"/>
  <c r="I52" i="5"/>
  <c r="I40" i="5"/>
  <c r="I39" i="5"/>
  <c r="I41" i="5"/>
  <c r="I27" i="5"/>
  <c r="I28" i="5"/>
  <c r="I29" i="5"/>
  <c r="I30" i="5"/>
  <c r="I31" i="5"/>
  <c r="I32" i="5"/>
  <c r="I33" i="5"/>
  <c r="I34" i="5"/>
  <c r="I35" i="5"/>
  <c r="I36" i="5"/>
  <c r="I37" i="5"/>
  <c r="I38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8" i="5"/>
  <c r="I9" i="5"/>
  <c r="I10" i="5"/>
  <c r="I11" i="5"/>
  <c r="I53" i="5"/>
  <c r="H43" i="5"/>
  <c r="H44" i="5"/>
  <c r="H45" i="5"/>
  <c r="H46" i="5"/>
  <c r="H52" i="5"/>
  <c r="H40" i="5"/>
  <c r="H39" i="5"/>
  <c r="H41" i="5"/>
  <c r="H27" i="5"/>
  <c r="H28" i="5"/>
  <c r="H29" i="5"/>
  <c r="H30" i="5"/>
  <c r="H31" i="5"/>
  <c r="H32" i="5"/>
  <c r="H33" i="5"/>
  <c r="H34" i="5"/>
  <c r="H35" i="5"/>
  <c r="H36" i="5"/>
  <c r="H37" i="5"/>
  <c r="H38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8" i="5"/>
  <c r="H9" i="5"/>
  <c r="H10" i="5"/>
  <c r="H11" i="5"/>
  <c r="H53" i="5"/>
  <c r="G43" i="5"/>
  <c r="G44" i="5"/>
  <c r="G45" i="5"/>
  <c r="G46" i="5"/>
  <c r="G52" i="5"/>
  <c r="G40" i="5"/>
  <c r="G39" i="5"/>
  <c r="G41" i="5"/>
  <c r="G27" i="5"/>
  <c r="G28" i="5"/>
  <c r="G29" i="5"/>
  <c r="G30" i="5"/>
  <c r="G31" i="5"/>
  <c r="G32" i="5"/>
  <c r="G33" i="5"/>
  <c r="G34" i="5"/>
  <c r="G35" i="5"/>
  <c r="G36" i="5"/>
  <c r="G37" i="5"/>
  <c r="G38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8" i="5"/>
  <c r="G9" i="5"/>
  <c r="G10" i="5"/>
  <c r="G11" i="5"/>
  <c r="G53" i="5"/>
  <c r="F43" i="5"/>
  <c r="F44" i="5"/>
  <c r="F45" i="5"/>
  <c r="F46" i="5"/>
  <c r="F52" i="5"/>
  <c r="F40" i="5"/>
  <c r="F39" i="5"/>
  <c r="F41" i="5"/>
  <c r="F27" i="5"/>
  <c r="F28" i="5"/>
  <c r="F29" i="5"/>
  <c r="F30" i="5"/>
  <c r="F31" i="5"/>
  <c r="F32" i="5"/>
  <c r="F33" i="5"/>
  <c r="F34" i="5"/>
  <c r="F35" i="5"/>
  <c r="F36" i="5"/>
  <c r="F37" i="5"/>
  <c r="F38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8" i="5"/>
  <c r="F9" i="5"/>
  <c r="F10" i="5"/>
  <c r="F11" i="5"/>
  <c r="F53" i="5"/>
  <c r="E43" i="5"/>
  <c r="E44" i="5"/>
  <c r="E45" i="5"/>
  <c r="E46" i="5"/>
  <c r="E52" i="5"/>
  <c r="E40" i="5"/>
  <c r="E39" i="5"/>
  <c r="E41" i="5"/>
  <c r="E27" i="5"/>
  <c r="E28" i="5"/>
  <c r="E29" i="5"/>
  <c r="E30" i="5"/>
  <c r="E31" i="5"/>
  <c r="E32" i="5"/>
  <c r="E33" i="5"/>
  <c r="E34" i="5"/>
  <c r="E35" i="5"/>
  <c r="E36" i="5"/>
  <c r="E37" i="5"/>
  <c r="E38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8" i="5"/>
  <c r="E9" i="5"/>
  <c r="E10" i="5"/>
  <c r="E11" i="5"/>
  <c r="E53" i="5"/>
  <c r="D43" i="5"/>
  <c r="D44" i="5"/>
  <c r="D45" i="5"/>
  <c r="D46" i="5"/>
  <c r="D52" i="5"/>
  <c r="D40" i="5"/>
  <c r="D39" i="5"/>
  <c r="D41" i="5"/>
  <c r="D27" i="5"/>
  <c r="D28" i="5"/>
  <c r="D29" i="5"/>
  <c r="D30" i="5"/>
  <c r="D31" i="5"/>
  <c r="D32" i="5"/>
  <c r="D33" i="5"/>
  <c r="D34" i="5"/>
  <c r="D35" i="5"/>
  <c r="D36" i="5"/>
  <c r="D37" i="5"/>
  <c r="D38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8" i="5"/>
  <c r="D9" i="5"/>
  <c r="D10" i="5"/>
  <c r="D11" i="5"/>
  <c r="D53" i="5"/>
  <c r="C53" i="5"/>
  <c r="S52" i="5"/>
  <c r="R52" i="5"/>
  <c r="C52" i="5"/>
  <c r="S51" i="5"/>
  <c r="R51" i="5"/>
  <c r="C51" i="5"/>
  <c r="S50" i="5"/>
  <c r="R50" i="5"/>
  <c r="C50" i="5"/>
  <c r="S49" i="5"/>
  <c r="R49" i="5"/>
  <c r="C49" i="5"/>
  <c r="S48" i="5"/>
  <c r="R48" i="5"/>
  <c r="C48" i="5"/>
  <c r="S47" i="5"/>
  <c r="R47" i="5"/>
  <c r="C47" i="5"/>
  <c r="S46" i="5"/>
  <c r="R46" i="5"/>
  <c r="C46" i="5"/>
  <c r="S45" i="5"/>
  <c r="R45" i="5"/>
  <c r="C45" i="5"/>
  <c r="S44" i="5"/>
  <c r="R44" i="5"/>
  <c r="C44" i="5"/>
  <c r="S43" i="5"/>
  <c r="R43" i="5"/>
  <c r="C43" i="5"/>
  <c r="S41" i="5"/>
  <c r="R41" i="5"/>
  <c r="C41" i="5"/>
  <c r="S40" i="5"/>
  <c r="R40" i="5"/>
  <c r="C40" i="5"/>
  <c r="S39" i="5"/>
  <c r="R39" i="5"/>
  <c r="C39" i="5"/>
  <c r="S38" i="5"/>
  <c r="R38" i="5"/>
  <c r="C38" i="5"/>
  <c r="S37" i="5"/>
  <c r="R37" i="5"/>
  <c r="C37" i="5"/>
  <c r="S36" i="5"/>
  <c r="R36" i="5"/>
  <c r="C36" i="5"/>
  <c r="S35" i="5"/>
  <c r="R35" i="5"/>
  <c r="C35" i="5"/>
  <c r="S34" i="5"/>
  <c r="R34" i="5"/>
  <c r="C34" i="5"/>
  <c r="S33" i="5"/>
  <c r="R33" i="5"/>
  <c r="C33" i="5"/>
  <c r="S32" i="5"/>
  <c r="R32" i="5"/>
  <c r="C32" i="5"/>
  <c r="S31" i="5"/>
  <c r="R31" i="5"/>
  <c r="C31" i="5"/>
  <c r="S30" i="5"/>
  <c r="R30" i="5"/>
  <c r="C30" i="5"/>
  <c r="S29" i="5"/>
  <c r="R29" i="5"/>
  <c r="C29" i="5"/>
  <c r="S28" i="5"/>
  <c r="R28" i="5"/>
  <c r="C28" i="5"/>
  <c r="S27" i="5"/>
  <c r="R27" i="5"/>
  <c r="C27" i="5"/>
  <c r="S26" i="5"/>
  <c r="R26" i="5"/>
  <c r="C26" i="5"/>
  <c r="S25" i="5"/>
  <c r="R25" i="5"/>
  <c r="C25" i="5"/>
  <c r="S24" i="5"/>
  <c r="R24" i="5"/>
  <c r="C24" i="5"/>
  <c r="S23" i="5"/>
  <c r="R23" i="5"/>
  <c r="C23" i="5"/>
  <c r="S22" i="5"/>
  <c r="R22" i="5"/>
  <c r="C22" i="5"/>
  <c r="S21" i="5"/>
  <c r="R21" i="5"/>
  <c r="C21" i="5"/>
  <c r="S20" i="5"/>
  <c r="R20" i="5"/>
  <c r="C20" i="5"/>
  <c r="S19" i="5"/>
  <c r="R19" i="5"/>
  <c r="C19" i="5"/>
  <c r="S18" i="5"/>
  <c r="R18" i="5"/>
  <c r="C18" i="5"/>
  <c r="S17" i="5"/>
  <c r="R17" i="5"/>
  <c r="C17" i="5"/>
  <c r="S16" i="5"/>
  <c r="R16" i="5"/>
  <c r="C16" i="5"/>
  <c r="S15" i="5"/>
  <c r="R15" i="5"/>
  <c r="C15" i="5"/>
  <c r="S14" i="5"/>
  <c r="R14" i="5"/>
  <c r="C14" i="5"/>
  <c r="S13" i="5"/>
  <c r="R13" i="5"/>
  <c r="C13" i="5"/>
  <c r="S12" i="5"/>
  <c r="R12" i="5"/>
  <c r="C12" i="5"/>
  <c r="S11" i="5"/>
  <c r="R11" i="5"/>
  <c r="C11" i="5"/>
  <c r="S10" i="5"/>
  <c r="R10" i="5"/>
  <c r="C10" i="5"/>
  <c r="S9" i="5"/>
  <c r="R9" i="5"/>
  <c r="C9" i="5"/>
  <c r="S8" i="5"/>
  <c r="R8" i="5"/>
  <c r="C8" i="5"/>
  <c r="A3" i="5"/>
  <c r="F43" i="4"/>
  <c r="F44" i="4"/>
  <c r="F45" i="4"/>
  <c r="F46" i="4"/>
  <c r="F47" i="4"/>
  <c r="F48" i="4"/>
  <c r="F49" i="4"/>
  <c r="F50" i="4"/>
  <c r="F51" i="4"/>
  <c r="F52" i="4"/>
  <c r="F40" i="4"/>
  <c r="F39" i="4"/>
  <c r="F41" i="4"/>
  <c r="F27" i="4"/>
  <c r="F28" i="4"/>
  <c r="F29" i="4"/>
  <c r="F30" i="4"/>
  <c r="F31" i="4"/>
  <c r="F32" i="4"/>
  <c r="F33" i="4"/>
  <c r="F34" i="4"/>
  <c r="F35" i="4"/>
  <c r="F36" i="4"/>
  <c r="F37" i="4"/>
  <c r="F38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8" i="4"/>
  <c r="F9" i="4"/>
  <c r="F10" i="4"/>
  <c r="F11" i="4"/>
  <c r="F53" i="4"/>
  <c r="E43" i="4"/>
  <c r="E44" i="4"/>
  <c r="E45" i="4"/>
  <c r="E46" i="4"/>
  <c r="E47" i="4"/>
  <c r="E48" i="4"/>
  <c r="E49" i="4"/>
  <c r="E50" i="4"/>
  <c r="E51" i="4"/>
  <c r="E52" i="4"/>
  <c r="E40" i="4"/>
  <c r="E39" i="4"/>
  <c r="E41" i="4"/>
  <c r="E27" i="4"/>
  <c r="E28" i="4"/>
  <c r="E29" i="4"/>
  <c r="E30" i="4"/>
  <c r="E31" i="4"/>
  <c r="E32" i="4"/>
  <c r="E33" i="4"/>
  <c r="E34" i="4"/>
  <c r="E35" i="4"/>
  <c r="E36" i="4"/>
  <c r="E37" i="4"/>
  <c r="E38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8" i="4"/>
  <c r="E9" i="4"/>
  <c r="E10" i="4"/>
  <c r="E11" i="4"/>
  <c r="E53" i="4"/>
  <c r="D43" i="4"/>
  <c r="D44" i="4"/>
  <c r="D45" i="4"/>
  <c r="D46" i="4"/>
  <c r="D52" i="4"/>
  <c r="D40" i="4"/>
  <c r="D39" i="4"/>
  <c r="D41" i="4"/>
  <c r="D27" i="4"/>
  <c r="D28" i="4"/>
  <c r="D29" i="4"/>
  <c r="D30" i="4"/>
  <c r="D31" i="4"/>
  <c r="D32" i="4"/>
  <c r="D33" i="4"/>
  <c r="D34" i="4"/>
  <c r="D35" i="4"/>
  <c r="D36" i="4"/>
  <c r="D37" i="4"/>
  <c r="D38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8" i="4"/>
  <c r="D9" i="4"/>
  <c r="D10" i="4"/>
  <c r="D11" i="4"/>
  <c r="D53" i="4"/>
  <c r="C43" i="4"/>
  <c r="C44" i="4"/>
  <c r="C45" i="4"/>
  <c r="C46" i="4"/>
  <c r="C47" i="4"/>
  <c r="C48" i="4"/>
  <c r="C49" i="4"/>
  <c r="C50" i="4"/>
  <c r="C51" i="4"/>
  <c r="C52" i="4"/>
  <c r="C40" i="4"/>
  <c r="C39" i="4"/>
  <c r="C41" i="4"/>
  <c r="C27" i="4"/>
  <c r="C28" i="4"/>
  <c r="C29" i="4"/>
  <c r="C30" i="4"/>
  <c r="C31" i="4"/>
  <c r="C32" i="4"/>
  <c r="C33" i="4"/>
  <c r="C34" i="4"/>
  <c r="C35" i="4"/>
  <c r="C36" i="4"/>
  <c r="C37" i="4"/>
  <c r="C38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C10" i="4"/>
  <c r="C11" i="4"/>
  <c r="C53" i="4"/>
  <c r="F26" i="4"/>
  <c r="E26" i="4"/>
  <c r="C26" i="4"/>
  <c r="F12" i="4"/>
  <c r="E12" i="4"/>
  <c r="C12" i="4"/>
  <c r="A3" i="4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F72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S72" i="3"/>
  <c r="R69" i="3"/>
  <c r="AR69" i="3"/>
  <c r="Q69" i="3"/>
  <c r="AQ69" i="3"/>
  <c r="P69" i="3"/>
  <c r="AP69" i="3"/>
  <c r="O69" i="3"/>
  <c r="AO69" i="3"/>
  <c r="N69" i="3"/>
  <c r="AN69" i="3"/>
  <c r="M69" i="3"/>
  <c r="AM69" i="3"/>
  <c r="L69" i="3"/>
  <c r="AL69" i="3"/>
  <c r="K69" i="3"/>
  <c r="AK69" i="3"/>
  <c r="J69" i="3"/>
  <c r="AJ69" i="3"/>
  <c r="I69" i="3"/>
  <c r="AI69" i="3"/>
  <c r="H69" i="3"/>
  <c r="AH69" i="3"/>
  <c r="G69" i="3"/>
  <c r="AG69" i="3"/>
  <c r="F69" i="3"/>
  <c r="AF69" i="3"/>
  <c r="B69" i="3"/>
  <c r="B68" i="2"/>
  <c r="B68" i="3"/>
  <c r="B67" i="2"/>
  <c r="B67" i="3"/>
  <c r="B66" i="2"/>
  <c r="B66" i="3"/>
  <c r="B65" i="2"/>
  <c r="B65" i="3"/>
  <c r="B64" i="2"/>
  <c r="B64" i="3"/>
  <c r="B63" i="2"/>
  <c r="B63" i="3"/>
  <c r="B62" i="2"/>
  <c r="B62" i="3"/>
  <c r="B61" i="2"/>
  <c r="B61" i="3"/>
  <c r="B60" i="2"/>
  <c r="B60" i="3"/>
  <c r="B59" i="2"/>
  <c r="B59" i="3"/>
  <c r="B58" i="2"/>
  <c r="B58" i="3"/>
  <c r="B57" i="2"/>
  <c r="B57" i="3"/>
  <c r="B56" i="2"/>
  <c r="B56" i="3"/>
  <c r="B55" i="2"/>
  <c r="B55" i="3"/>
  <c r="B54" i="2"/>
  <c r="B54" i="3"/>
  <c r="B53" i="2"/>
  <c r="B53" i="3"/>
  <c r="B52" i="2"/>
  <c r="B52" i="3"/>
  <c r="B51" i="2"/>
  <c r="B51" i="3"/>
  <c r="B50" i="2"/>
  <c r="B50" i="3"/>
  <c r="B49" i="2"/>
  <c r="B49" i="3"/>
  <c r="B48" i="2"/>
  <c r="B48" i="3"/>
  <c r="B47" i="2"/>
  <c r="B47" i="3"/>
  <c r="B46" i="2"/>
  <c r="B46" i="3"/>
  <c r="B45" i="2"/>
  <c r="B45" i="3"/>
  <c r="B44" i="2"/>
  <c r="B44" i="3"/>
  <c r="B43" i="2"/>
  <c r="B43" i="3"/>
  <c r="B42" i="2"/>
  <c r="B42" i="3"/>
  <c r="B41" i="2"/>
  <c r="B41" i="3"/>
  <c r="B40" i="2"/>
  <c r="B40" i="3"/>
  <c r="B39" i="2"/>
  <c r="B39" i="3"/>
  <c r="B38" i="2"/>
  <c r="B38" i="3"/>
  <c r="B37" i="2"/>
  <c r="B37" i="3"/>
  <c r="B36" i="2"/>
  <c r="B36" i="3"/>
  <c r="B35" i="2"/>
  <c r="B35" i="3"/>
  <c r="B34" i="2"/>
  <c r="B34" i="3"/>
  <c r="B33" i="2"/>
  <c r="B33" i="3"/>
  <c r="B32" i="2"/>
  <c r="B32" i="3"/>
  <c r="B31" i="2"/>
  <c r="B31" i="3"/>
  <c r="B30" i="2"/>
  <c r="B30" i="3"/>
  <c r="B29" i="2"/>
  <c r="B29" i="3"/>
  <c r="B28" i="2"/>
  <c r="B28" i="3"/>
  <c r="B27" i="2"/>
  <c r="B27" i="3"/>
  <c r="B26" i="2"/>
  <c r="B26" i="3"/>
  <c r="B25" i="2"/>
  <c r="B25" i="3"/>
  <c r="B24" i="2"/>
  <c r="B24" i="3"/>
  <c r="B23" i="2"/>
  <c r="B23" i="3"/>
  <c r="B22" i="2"/>
  <c r="B22" i="3"/>
  <c r="B21" i="2"/>
  <c r="B21" i="3"/>
  <c r="B20" i="2"/>
  <c r="B20" i="3"/>
  <c r="B19" i="2"/>
  <c r="B19" i="3"/>
  <c r="B18" i="2"/>
  <c r="B18" i="3"/>
  <c r="B17" i="2"/>
  <c r="B17" i="3"/>
  <c r="B16" i="2"/>
  <c r="B16" i="3"/>
  <c r="B15" i="2"/>
  <c r="B15" i="3"/>
  <c r="B14" i="2"/>
  <c r="B14" i="3"/>
  <c r="B13" i="2"/>
  <c r="B13" i="3"/>
  <c r="B12" i="2"/>
  <c r="B12" i="3"/>
  <c r="B11" i="2"/>
  <c r="B11" i="3"/>
  <c r="B10" i="2"/>
  <c r="B10" i="3"/>
  <c r="B9" i="2"/>
  <c r="B9" i="3"/>
  <c r="B8" i="2"/>
  <c r="B8" i="3"/>
  <c r="B7" i="2"/>
  <c r="B7" i="3"/>
  <c r="Z5" i="2"/>
  <c r="AF5" i="3"/>
  <c r="P5" i="2"/>
  <c r="S5" i="3"/>
  <c r="F5" i="2"/>
  <c r="F5" i="3"/>
  <c r="A3" i="2"/>
  <c r="A3" i="3"/>
  <c r="P69" i="2"/>
  <c r="Q69" i="2"/>
  <c r="R69" i="2"/>
  <c r="S69" i="2"/>
  <c r="T69" i="2"/>
  <c r="U69" i="2"/>
  <c r="V69" i="2"/>
  <c r="W69" i="2"/>
  <c r="X69" i="2"/>
  <c r="Y69" i="2"/>
  <c r="S72" i="2"/>
  <c r="Z7" i="2"/>
  <c r="AA7" i="2"/>
  <c r="AB7" i="2"/>
  <c r="AC7" i="2"/>
  <c r="AD7" i="2"/>
  <c r="AE7" i="2"/>
  <c r="AF7" i="2"/>
  <c r="AG7" i="2"/>
  <c r="AH7" i="2"/>
  <c r="AI7" i="2"/>
  <c r="Z8" i="2"/>
  <c r="AA8" i="2"/>
  <c r="AB8" i="2"/>
  <c r="AC8" i="2"/>
  <c r="AD8" i="2"/>
  <c r="AE8" i="2"/>
  <c r="AF8" i="2"/>
  <c r="AG8" i="2"/>
  <c r="AH8" i="2"/>
  <c r="AI8" i="2"/>
  <c r="Z9" i="2"/>
  <c r="AA9" i="2"/>
  <c r="AB9" i="2"/>
  <c r="AC9" i="2"/>
  <c r="AD9" i="2"/>
  <c r="AE9" i="2"/>
  <c r="AF9" i="2"/>
  <c r="AG9" i="2"/>
  <c r="AH9" i="2"/>
  <c r="AI9" i="2"/>
  <c r="Z10" i="2"/>
  <c r="AA10" i="2"/>
  <c r="AB10" i="2"/>
  <c r="AC10" i="2"/>
  <c r="AD10" i="2"/>
  <c r="AE10" i="2"/>
  <c r="AF10" i="2"/>
  <c r="AG10" i="2"/>
  <c r="AH10" i="2"/>
  <c r="AI10" i="2"/>
  <c r="Z11" i="2"/>
  <c r="AA11" i="2"/>
  <c r="AB11" i="2"/>
  <c r="AC11" i="2"/>
  <c r="AD11" i="2"/>
  <c r="AE11" i="2"/>
  <c r="AF11" i="2"/>
  <c r="AG11" i="2"/>
  <c r="AH11" i="2"/>
  <c r="AI11" i="2"/>
  <c r="Z12" i="2"/>
  <c r="AA12" i="2"/>
  <c r="AB12" i="2"/>
  <c r="AC12" i="2"/>
  <c r="AD12" i="2"/>
  <c r="AE12" i="2"/>
  <c r="AF12" i="2"/>
  <c r="AG12" i="2"/>
  <c r="AH12" i="2"/>
  <c r="AI12" i="2"/>
  <c r="Z13" i="2"/>
  <c r="AA13" i="2"/>
  <c r="AB13" i="2"/>
  <c r="AC13" i="2"/>
  <c r="AD13" i="2"/>
  <c r="AE13" i="2"/>
  <c r="AF13" i="2"/>
  <c r="AG13" i="2"/>
  <c r="AH13" i="2"/>
  <c r="AI13" i="2"/>
  <c r="Z14" i="2"/>
  <c r="AA14" i="2"/>
  <c r="AB14" i="2"/>
  <c r="AC14" i="2"/>
  <c r="AD14" i="2"/>
  <c r="AE14" i="2"/>
  <c r="AF14" i="2"/>
  <c r="AG14" i="2"/>
  <c r="AH14" i="2"/>
  <c r="AI14" i="2"/>
  <c r="Z15" i="2"/>
  <c r="AA15" i="2"/>
  <c r="AB15" i="2"/>
  <c r="AC15" i="2"/>
  <c r="AD15" i="2"/>
  <c r="AE15" i="2"/>
  <c r="AF15" i="2"/>
  <c r="AG15" i="2"/>
  <c r="AH15" i="2"/>
  <c r="AI15" i="2"/>
  <c r="Z16" i="2"/>
  <c r="AA16" i="2"/>
  <c r="AB16" i="2"/>
  <c r="AC16" i="2"/>
  <c r="AD16" i="2"/>
  <c r="AE16" i="2"/>
  <c r="AF16" i="2"/>
  <c r="AG16" i="2"/>
  <c r="AH16" i="2"/>
  <c r="AI16" i="2"/>
  <c r="Z17" i="2"/>
  <c r="AA17" i="2"/>
  <c r="AB17" i="2"/>
  <c r="AC17" i="2"/>
  <c r="AD17" i="2"/>
  <c r="AE17" i="2"/>
  <c r="AF17" i="2"/>
  <c r="AG17" i="2"/>
  <c r="AH17" i="2"/>
  <c r="AI17" i="2"/>
  <c r="Z18" i="2"/>
  <c r="AA18" i="2"/>
  <c r="AB18" i="2"/>
  <c r="AC18" i="2"/>
  <c r="AD18" i="2"/>
  <c r="AE18" i="2"/>
  <c r="AF18" i="2"/>
  <c r="AG18" i="2"/>
  <c r="AH18" i="2"/>
  <c r="AI18" i="2"/>
  <c r="Z19" i="2"/>
  <c r="AA19" i="2"/>
  <c r="AB19" i="2"/>
  <c r="AC19" i="2"/>
  <c r="AD19" i="2"/>
  <c r="AE19" i="2"/>
  <c r="AF19" i="2"/>
  <c r="AG19" i="2"/>
  <c r="AH19" i="2"/>
  <c r="AI19" i="2"/>
  <c r="Z20" i="2"/>
  <c r="AA20" i="2"/>
  <c r="AB20" i="2"/>
  <c r="AC20" i="2"/>
  <c r="AD20" i="2"/>
  <c r="AE20" i="2"/>
  <c r="AF20" i="2"/>
  <c r="AG20" i="2"/>
  <c r="AH20" i="2"/>
  <c r="AI20" i="2"/>
  <c r="Z21" i="2"/>
  <c r="AA21" i="2"/>
  <c r="AB21" i="2"/>
  <c r="AC21" i="2"/>
  <c r="AD21" i="2"/>
  <c r="AE21" i="2"/>
  <c r="AF21" i="2"/>
  <c r="AG21" i="2"/>
  <c r="AH21" i="2"/>
  <c r="AI21" i="2"/>
  <c r="Z22" i="2"/>
  <c r="AA22" i="2"/>
  <c r="AB22" i="2"/>
  <c r="AC22" i="2"/>
  <c r="AD22" i="2"/>
  <c r="AE22" i="2"/>
  <c r="AF22" i="2"/>
  <c r="AG22" i="2"/>
  <c r="AH22" i="2"/>
  <c r="AI22" i="2"/>
  <c r="Z23" i="2"/>
  <c r="AA23" i="2"/>
  <c r="AB23" i="2"/>
  <c r="AC23" i="2"/>
  <c r="AD23" i="2"/>
  <c r="AE23" i="2"/>
  <c r="AF23" i="2"/>
  <c r="AG23" i="2"/>
  <c r="AH23" i="2"/>
  <c r="AI23" i="2"/>
  <c r="Z24" i="2"/>
  <c r="AA24" i="2"/>
  <c r="AB24" i="2"/>
  <c r="AC24" i="2"/>
  <c r="AD24" i="2"/>
  <c r="AE24" i="2"/>
  <c r="AF24" i="2"/>
  <c r="AG24" i="2"/>
  <c r="AH24" i="2"/>
  <c r="AI24" i="2"/>
  <c r="Z25" i="2"/>
  <c r="AA25" i="2"/>
  <c r="AB25" i="2"/>
  <c r="AC25" i="2"/>
  <c r="AD25" i="2"/>
  <c r="AE25" i="2"/>
  <c r="AF25" i="2"/>
  <c r="AG25" i="2"/>
  <c r="AH25" i="2"/>
  <c r="AI25" i="2"/>
  <c r="Z26" i="2"/>
  <c r="AA26" i="2"/>
  <c r="AB26" i="2"/>
  <c r="AC26" i="2"/>
  <c r="AD26" i="2"/>
  <c r="AE26" i="2"/>
  <c r="AF26" i="2"/>
  <c r="AG26" i="2"/>
  <c r="AH26" i="2"/>
  <c r="AI26" i="2"/>
  <c r="Z27" i="2"/>
  <c r="AA27" i="2"/>
  <c r="AB27" i="2"/>
  <c r="AC27" i="2"/>
  <c r="AD27" i="2"/>
  <c r="AE27" i="2"/>
  <c r="AF27" i="2"/>
  <c r="AG27" i="2"/>
  <c r="AH27" i="2"/>
  <c r="AI27" i="2"/>
  <c r="Z28" i="2"/>
  <c r="AA28" i="2"/>
  <c r="AB28" i="2"/>
  <c r="AC28" i="2"/>
  <c r="AD28" i="2"/>
  <c r="AE28" i="2"/>
  <c r="AF28" i="2"/>
  <c r="AG28" i="2"/>
  <c r="AH28" i="2"/>
  <c r="AI28" i="2"/>
  <c r="Z29" i="2"/>
  <c r="AA29" i="2"/>
  <c r="AB29" i="2"/>
  <c r="AC29" i="2"/>
  <c r="AD29" i="2"/>
  <c r="AE29" i="2"/>
  <c r="AF29" i="2"/>
  <c r="AG29" i="2"/>
  <c r="AH29" i="2"/>
  <c r="AI29" i="2"/>
  <c r="Z30" i="2"/>
  <c r="AA30" i="2"/>
  <c r="AB30" i="2"/>
  <c r="AC30" i="2"/>
  <c r="AD30" i="2"/>
  <c r="AE30" i="2"/>
  <c r="AF30" i="2"/>
  <c r="AG30" i="2"/>
  <c r="AH30" i="2"/>
  <c r="AI30" i="2"/>
  <c r="Z31" i="2"/>
  <c r="AA31" i="2"/>
  <c r="AB31" i="2"/>
  <c r="AC31" i="2"/>
  <c r="AD31" i="2"/>
  <c r="AE31" i="2"/>
  <c r="AF31" i="2"/>
  <c r="AG31" i="2"/>
  <c r="AH31" i="2"/>
  <c r="AI31" i="2"/>
  <c r="Z32" i="2"/>
  <c r="AA32" i="2"/>
  <c r="AB32" i="2"/>
  <c r="AC32" i="2"/>
  <c r="AD32" i="2"/>
  <c r="AE32" i="2"/>
  <c r="AF32" i="2"/>
  <c r="AG32" i="2"/>
  <c r="AH32" i="2"/>
  <c r="AI32" i="2"/>
  <c r="Z33" i="2"/>
  <c r="AA33" i="2"/>
  <c r="AB33" i="2"/>
  <c r="AC33" i="2"/>
  <c r="AD33" i="2"/>
  <c r="AE33" i="2"/>
  <c r="AF33" i="2"/>
  <c r="AG33" i="2"/>
  <c r="AH33" i="2"/>
  <c r="AI33" i="2"/>
  <c r="Z34" i="2"/>
  <c r="AA34" i="2"/>
  <c r="AB34" i="2"/>
  <c r="AC34" i="2"/>
  <c r="AD34" i="2"/>
  <c r="AE34" i="2"/>
  <c r="AF34" i="2"/>
  <c r="AG34" i="2"/>
  <c r="AH34" i="2"/>
  <c r="AI34" i="2"/>
  <c r="Z35" i="2"/>
  <c r="AA35" i="2"/>
  <c r="AB35" i="2"/>
  <c r="AC35" i="2"/>
  <c r="AD35" i="2"/>
  <c r="AE35" i="2"/>
  <c r="AF35" i="2"/>
  <c r="AG35" i="2"/>
  <c r="AH35" i="2"/>
  <c r="AI35" i="2"/>
  <c r="Z36" i="2"/>
  <c r="AA36" i="2"/>
  <c r="AB36" i="2"/>
  <c r="AC36" i="2"/>
  <c r="AD36" i="2"/>
  <c r="AE36" i="2"/>
  <c r="AF36" i="2"/>
  <c r="AG36" i="2"/>
  <c r="AH36" i="2"/>
  <c r="AI36" i="2"/>
  <c r="Z37" i="2"/>
  <c r="AA37" i="2"/>
  <c r="AB37" i="2"/>
  <c r="AC37" i="2"/>
  <c r="AD37" i="2"/>
  <c r="AE37" i="2"/>
  <c r="AF37" i="2"/>
  <c r="AG37" i="2"/>
  <c r="AH37" i="2"/>
  <c r="AI37" i="2"/>
  <c r="Z38" i="2"/>
  <c r="AA38" i="2"/>
  <c r="AB38" i="2"/>
  <c r="AC38" i="2"/>
  <c r="AD38" i="2"/>
  <c r="AE38" i="2"/>
  <c r="AF38" i="2"/>
  <c r="AG38" i="2"/>
  <c r="AH38" i="2"/>
  <c r="AI38" i="2"/>
  <c r="Z39" i="2"/>
  <c r="AA39" i="2"/>
  <c r="AB39" i="2"/>
  <c r="AC39" i="2"/>
  <c r="AD39" i="2"/>
  <c r="AE39" i="2"/>
  <c r="AF39" i="2"/>
  <c r="AG39" i="2"/>
  <c r="AH39" i="2"/>
  <c r="AI39" i="2"/>
  <c r="Z40" i="2"/>
  <c r="AA40" i="2"/>
  <c r="AB40" i="2"/>
  <c r="AC40" i="2"/>
  <c r="AD40" i="2"/>
  <c r="AE40" i="2"/>
  <c r="AF40" i="2"/>
  <c r="AG40" i="2"/>
  <c r="AH40" i="2"/>
  <c r="AI40" i="2"/>
  <c r="Z41" i="2"/>
  <c r="AA41" i="2"/>
  <c r="AB41" i="2"/>
  <c r="AC41" i="2"/>
  <c r="AD41" i="2"/>
  <c r="AE41" i="2"/>
  <c r="AF41" i="2"/>
  <c r="AG41" i="2"/>
  <c r="AH41" i="2"/>
  <c r="AI41" i="2"/>
  <c r="Z42" i="2"/>
  <c r="AA42" i="2"/>
  <c r="AB42" i="2"/>
  <c r="AC42" i="2"/>
  <c r="AD42" i="2"/>
  <c r="AE42" i="2"/>
  <c r="AF42" i="2"/>
  <c r="AG42" i="2"/>
  <c r="AH42" i="2"/>
  <c r="AI42" i="2"/>
  <c r="Z43" i="2"/>
  <c r="AA43" i="2"/>
  <c r="AB43" i="2"/>
  <c r="AC43" i="2"/>
  <c r="AD43" i="2"/>
  <c r="AE43" i="2"/>
  <c r="AF43" i="2"/>
  <c r="AG43" i="2"/>
  <c r="AH43" i="2"/>
  <c r="AI43" i="2"/>
  <c r="Z44" i="2"/>
  <c r="AA44" i="2"/>
  <c r="AB44" i="2"/>
  <c r="AC44" i="2"/>
  <c r="AD44" i="2"/>
  <c r="AE44" i="2"/>
  <c r="AF44" i="2"/>
  <c r="AG44" i="2"/>
  <c r="AH44" i="2"/>
  <c r="AI44" i="2"/>
  <c r="Z45" i="2"/>
  <c r="AA45" i="2"/>
  <c r="AB45" i="2"/>
  <c r="AC45" i="2"/>
  <c r="AD45" i="2"/>
  <c r="AE45" i="2"/>
  <c r="AF45" i="2"/>
  <c r="AG45" i="2"/>
  <c r="AH45" i="2"/>
  <c r="AI45" i="2"/>
  <c r="Z46" i="2"/>
  <c r="AA46" i="2"/>
  <c r="AB46" i="2"/>
  <c r="AC46" i="2"/>
  <c r="AD46" i="2"/>
  <c r="AE46" i="2"/>
  <c r="AF46" i="2"/>
  <c r="AG46" i="2"/>
  <c r="AH46" i="2"/>
  <c r="AI46" i="2"/>
  <c r="Z47" i="2"/>
  <c r="AA47" i="2"/>
  <c r="AB47" i="2"/>
  <c r="AC47" i="2"/>
  <c r="AD47" i="2"/>
  <c r="AE47" i="2"/>
  <c r="AF47" i="2"/>
  <c r="AG47" i="2"/>
  <c r="AH47" i="2"/>
  <c r="AI47" i="2"/>
  <c r="Z48" i="2"/>
  <c r="AA48" i="2"/>
  <c r="AB48" i="2"/>
  <c r="AC48" i="2"/>
  <c r="AD48" i="2"/>
  <c r="AE48" i="2"/>
  <c r="AF48" i="2"/>
  <c r="AG48" i="2"/>
  <c r="AH48" i="2"/>
  <c r="AI48" i="2"/>
  <c r="Z49" i="2"/>
  <c r="AA49" i="2"/>
  <c r="AB49" i="2"/>
  <c r="AC49" i="2"/>
  <c r="AD49" i="2"/>
  <c r="AE49" i="2"/>
  <c r="AF49" i="2"/>
  <c r="AG49" i="2"/>
  <c r="AH49" i="2"/>
  <c r="AI49" i="2"/>
  <c r="Z50" i="2"/>
  <c r="AA50" i="2"/>
  <c r="AB50" i="2"/>
  <c r="AC50" i="2"/>
  <c r="AD50" i="2"/>
  <c r="AE50" i="2"/>
  <c r="AF50" i="2"/>
  <c r="AG50" i="2"/>
  <c r="AH50" i="2"/>
  <c r="AI50" i="2"/>
  <c r="Z51" i="2"/>
  <c r="AA51" i="2"/>
  <c r="AB51" i="2"/>
  <c r="AC51" i="2"/>
  <c r="AD51" i="2"/>
  <c r="AE51" i="2"/>
  <c r="AF51" i="2"/>
  <c r="AG51" i="2"/>
  <c r="AH51" i="2"/>
  <c r="AI51" i="2"/>
  <c r="Z52" i="2"/>
  <c r="AA52" i="2"/>
  <c r="AB52" i="2"/>
  <c r="AC52" i="2"/>
  <c r="AD52" i="2"/>
  <c r="AE52" i="2"/>
  <c r="AF52" i="2"/>
  <c r="AG52" i="2"/>
  <c r="AH52" i="2"/>
  <c r="AI52" i="2"/>
  <c r="Z53" i="2"/>
  <c r="AA53" i="2"/>
  <c r="AB53" i="2"/>
  <c r="AC53" i="2"/>
  <c r="AD53" i="2"/>
  <c r="AE53" i="2"/>
  <c r="AF53" i="2"/>
  <c r="AG53" i="2"/>
  <c r="AH53" i="2"/>
  <c r="AI53" i="2"/>
  <c r="Z54" i="2"/>
  <c r="AA54" i="2"/>
  <c r="AB54" i="2"/>
  <c r="AC54" i="2"/>
  <c r="AD54" i="2"/>
  <c r="AE54" i="2"/>
  <c r="AF54" i="2"/>
  <c r="AG54" i="2"/>
  <c r="AH54" i="2"/>
  <c r="AI54" i="2"/>
  <c r="Z55" i="2"/>
  <c r="AA55" i="2"/>
  <c r="AB55" i="2"/>
  <c r="AC55" i="2"/>
  <c r="AD55" i="2"/>
  <c r="AE55" i="2"/>
  <c r="AF55" i="2"/>
  <c r="AG55" i="2"/>
  <c r="AH55" i="2"/>
  <c r="AI55" i="2"/>
  <c r="Z56" i="2"/>
  <c r="AA56" i="2"/>
  <c r="AB56" i="2"/>
  <c r="AC56" i="2"/>
  <c r="AD56" i="2"/>
  <c r="AE56" i="2"/>
  <c r="AF56" i="2"/>
  <c r="AG56" i="2"/>
  <c r="AH56" i="2"/>
  <c r="AI56" i="2"/>
  <c r="Z57" i="2"/>
  <c r="AA57" i="2"/>
  <c r="AB57" i="2"/>
  <c r="AC57" i="2"/>
  <c r="AD57" i="2"/>
  <c r="AE57" i="2"/>
  <c r="AF57" i="2"/>
  <c r="AG57" i="2"/>
  <c r="AH57" i="2"/>
  <c r="AI57" i="2"/>
  <c r="Z58" i="2"/>
  <c r="AA58" i="2"/>
  <c r="AB58" i="2"/>
  <c r="AC58" i="2"/>
  <c r="AD58" i="2"/>
  <c r="AE58" i="2"/>
  <c r="AF58" i="2"/>
  <c r="AG58" i="2"/>
  <c r="AH58" i="2"/>
  <c r="AI58" i="2"/>
  <c r="Z59" i="2"/>
  <c r="AA59" i="2"/>
  <c r="AB59" i="2"/>
  <c r="AC59" i="2"/>
  <c r="AD59" i="2"/>
  <c r="AE59" i="2"/>
  <c r="AF59" i="2"/>
  <c r="AG59" i="2"/>
  <c r="AH59" i="2"/>
  <c r="AI59" i="2"/>
  <c r="Z60" i="2"/>
  <c r="AA60" i="2"/>
  <c r="AB60" i="2"/>
  <c r="AC60" i="2"/>
  <c r="AD60" i="2"/>
  <c r="AE60" i="2"/>
  <c r="AF60" i="2"/>
  <c r="AG60" i="2"/>
  <c r="AH60" i="2"/>
  <c r="AI60" i="2"/>
  <c r="Z61" i="2"/>
  <c r="AA61" i="2"/>
  <c r="AB61" i="2"/>
  <c r="AC61" i="2"/>
  <c r="AD61" i="2"/>
  <c r="AE61" i="2"/>
  <c r="AF61" i="2"/>
  <c r="AG61" i="2"/>
  <c r="AH61" i="2"/>
  <c r="AI61" i="2"/>
  <c r="Z62" i="2"/>
  <c r="AA62" i="2"/>
  <c r="AB62" i="2"/>
  <c r="AC62" i="2"/>
  <c r="AD62" i="2"/>
  <c r="AE62" i="2"/>
  <c r="AF62" i="2"/>
  <c r="AG62" i="2"/>
  <c r="AH62" i="2"/>
  <c r="AI62" i="2"/>
  <c r="Z63" i="2"/>
  <c r="AA63" i="2"/>
  <c r="AB63" i="2"/>
  <c r="AC63" i="2"/>
  <c r="AD63" i="2"/>
  <c r="AE63" i="2"/>
  <c r="AF63" i="2"/>
  <c r="AG63" i="2"/>
  <c r="AH63" i="2"/>
  <c r="AI63" i="2"/>
  <c r="Z64" i="2"/>
  <c r="AA64" i="2"/>
  <c r="AB64" i="2"/>
  <c r="AC64" i="2"/>
  <c r="AD64" i="2"/>
  <c r="AE64" i="2"/>
  <c r="AF64" i="2"/>
  <c r="AG64" i="2"/>
  <c r="AH64" i="2"/>
  <c r="AI64" i="2"/>
  <c r="Z65" i="2"/>
  <c r="AA65" i="2"/>
  <c r="AB65" i="2"/>
  <c r="AC65" i="2"/>
  <c r="AD65" i="2"/>
  <c r="AE65" i="2"/>
  <c r="AF65" i="2"/>
  <c r="AG65" i="2"/>
  <c r="AH65" i="2"/>
  <c r="AI65" i="2"/>
  <c r="Z66" i="2"/>
  <c r="AA66" i="2"/>
  <c r="AB66" i="2"/>
  <c r="AC66" i="2"/>
  <c r="AD66" i="2"/>
  <c r="AE66" i="2"/>
  <c r="AF66" i="2"/>
  <c r="AG66" i="2"/>
  <c r="AH66" i="2"/>
  <c r="AI66" i="2"/>
  <c r="Z67" i="2"/>
  <c r="AA67" i="2"/>
  <c r="AB67" i="2"/>
  <c r="AC67" i="2"/>
  <c r="AD67" i="2"/>
  <c r="AE67" i="2"/>
  <c r="AF67" i="2"/>
  <c r="AG67" i="2"/>
  <c r="AH67" i="2"/>
  <c r="AI67" i="2"/>
  <c r="Z68" i="2"/>
  <c r="AA68" i="2"/>
  <c r="AB68" i="2"/>
  <c r="AC68" i="2"/>
  <c r="AD68" i="2"/>
  <c r="AE68" i="2"/>
  <c r="AF68" i="2"/>
  <c r="AG68" i="2"/>
  <c r="AH68" i="2"/>
  <c r="AI68" i="2"/>
  <c r="Z69" i="2"/>
  <c r="G69" i="2"/>
  <c r="AA69" i="2"/>
  <c r="H69" i="2"/>
  <c r="AB69" i="2"/>
  <c r="I69" i="2"/>
  <c r="AC69" i="2"/>
  <c r="J69" i="2"/>
  <c r="AD69" i="2"/>
  <c r="K69" i="2"/>
  <c r="AE69" i="2"/>
  <c r="L69" i="2"/>
  <c r="AF69" i="2"/>
  <c r="M69" i="2"/>
  <c r="AG69" i="2"/>
  <c r="N69" i="2"/>
  <c r="AH69" i="2"/>
  <c r="O69" i="2"/>
  <c r="AI69" i="2"/>
  <c r="AD71" i="2"/>
  <c r="F69" i="2"/>
  <c r="C68" i="2"/>
  <c r="A68" i="2"/>
  <c r="C67" i="2"/>
  <c r="A67" i="2"/>
  <c r="C66" i="2"/>
  <c r="A66" i="2"/>
  <c r="C65" i="2"/>
  <c r="A65" i="2"/>
  <c r="C64" i="2"/>
  <c r="A64" i="2"/>
  <c r="C63" i="2"/>
  <c r="A63" i="2"/>
  <c r="C62" i="2"/>
  <c r="A62" i="2"/>
  <c r="C61" i="2"/>
  <c r="A61" i="2"/>
  <c r="C60" i="2"/>
  <c r="A60" i="2"/>
  <c r="C59" i="2"/>
  <c r="A59" i="2"/>
  <c r="C58" i="2"/>
  <c r="A58" i="2"/>
  <c r="C57" i="2"/>
  <c r="A57" i="2"/>
  <c r="C56" i="2"/>
  <c r="A56" i="2"/>
  <c r="C55" i="2"/>
  <c r="A55" i="2"/>
  <c r="C54" i="2"/>
  <c r="A54" i="2"/>
  <c r="C53" i="2"/>
  <c r="A53" i="2"/>
  <c r="C52" i="2"/>
  <c r="A52" i="2"/>
  <c r="C51" i="2"/>
  <c r="A51" i="2"/>
  <c r="C50" i="2"/>
  <c r="A50" i="2"/>
  <c r="C49" i="2"/>
  <c r="A49" i="2"/>
  <c r="C48" i="2"/>
  <c r="A48" i="2"/>
  <c r="C47" i="2"/>
  <c r="A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H71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T71" i="1"/>
  <c r="S68" i="1"/>
  <c r="AU68" i="1"/>
  <c r="R68" i="1"/>
  <c r="AT68" i="1"/>
  <c r="Q68" i="1"/>
  <c r="AS68" i="1"/>
  <c r="P68" i="1"/>
  <c r="AR68" i="1"/>
  <c r="O68" i="1"/>
  <c r="AQ68" i="1"/>
  <c r="N68" i="1"/>
  <c r="AP68" i="1"/>
  <c r="M68" i="1"/>
  <c r="AO68" i="1"/>
  <c r="L68" i="1"/>
  <c r="AN68" i="1"/>
  <c r="K68" i="1"/>
  <c r="AM68" i="1"/>
  <c r="J68" i="1"/>
  <c r="AL68" i="1"/>
  <c r="I68" i="1"/>
  <c r="AK68" i="1"/>
  <c r="H68" i="1"/>
  <c r="AJ68" i="1"/>
  <c r="G68" i="1"/>
  <c r="AI68" i="1"/>
  <c r="F68" i="1"/>
  <c r="AH68" i="1"/>
</calcChain>
</file>

<file path=xl/sharedStrings.xml><?xml version="1.0" encoding="utf-8"?>
<sst xmlns="http://schemas.openxmlformats.org/spreadsheetml/2006/main" count="768" uniqueCount="176">
  <si>
    <t xml:space="preserve">KENDRIYA VIDYALAYA SANGATHAN, REGIONAL OFFICE GURUGRAM </t>
  </si>
  <si>
    <t>STATEMENT SHOWING DETAILS OF SANCTIONED POSTS, STAFF IN - POSITION AND VACANT POSTS OF TEACHING &amp; NON - TEACHING STAFF IN KENDRIYA VIDYALAYAS AS ON 01.07.2022</t>
  </si>
  <si>
    <t>S. NO.</t>
  </si>
  <si>
    <t>KV Code</t>
  </si>
  <si>
    <t>Name of KV</t>
  </si>
  <si>
    <t>RO Name</t>
  </si>
  <si>
    <t>Name of State/UT</t>
  </si>
  <si>
    <r>
      <rPr>
        <b/>
        <sz val="16"/>
        <rFont val="Book Antiqua"/>
      </rPr>
      <t xml:space="preserve">Principal, Vice Principal &amp; PGTs </t>
    </r>
    <r>
      <rPr>
        <b/>
        <sz val="16"/>
        <color rgb="FFFF0000"/>
        <rFont val="Book Antiqua"/>
      </rPr>
      <t>(Only Numbers)</t>
    </r>
  </si>
  <si>
    <t>Sanctioned Post</t>
  </si>
  <si>
    <t xml:space="preserve">In position (TNJ &amp; PNJ must be included In-position)
Staff In position (Excluding Surplus) 												
</t>
  </si>
  <si>
    <t>Vacant Post (Only Clear Vacant)</t>
  </si>
  <si>
    <t>Principal</t>
  </si>
  <si>
    <t>Vice Principal</t>
  </si>
  <si>
    <t>English</t>
  </si>
  <si>
    <t>Hindi</t>
  </si>
  <si>
    <t>Maths</t>
  </si>
  <si>
    <t>Physics</t>
  </si>
  <si>
    <t>Chemistry</t>
  </si>
  <si>
    <t>Biology</t>
  </si>
  <si>
    <t>Economics</t>
  </si>
  <si>
    <t>Geography</t>
  </si>
  <si>
    <t>History</t>
  </si>
  <si>
    <t>Commerce</t>
  </si>
  <si>
    <t>Computer Science</t>
  </si>
  <si>
    <t>Bio - tech</t>
  </si>
  <si>
    <t>Alhilal</t>
  </si>
  <si>
    <t>Gurugram</t>
  </si>
  <si>
    <t>Himachal Pradesh</t>
  </si>
  <si>
    <t>Ambala No.1</t>
  </si>
  <si>
    <t>Haryana</t>
  </si>
  <si>
    <t>Ambala No.2</t>
  </si>
  <si>
    <t>Ambala No.3</t>
  </si>
  <si>
    <t>Ambala No.4</t>
  </si>
  <si>
    <t>Badopal Fatehabad</t>
  </si>
  <si>
    <t>Bakloh</t>
  </si>
  <si>
    <t>Bangana</t>
  </si>
  <si>
    <t>Bhanala</t>
  </si>
  <si>
    <t>Bhanu (ITBP)</t>
  </si>
  <si>
    <t>Bhakli</t>
  </si>
  <si>
    <t>Budayan Jind</t>
  </si>
  <si>
    <t>Chamera, No.1</t>
  </si>
  <si>
    <t>Chamera, No.2</t>
  </si>
  <si>
    <t>Chandimandir No. 1</t>
  </si>
  <si>
    <t>Chandimandir No. 2</t>
  </si>
  <si>
    <t>Dalhousie</t>
  </si>
  <si>
    <t>Dharamshala Cantt</t>
  </si>
  <si>
    <t>Fariabad No.1</t>
  </si>
  <si>
    <t>Faridabad No.2</t>
  </si>
  <si>
    <t>Faridabad No.3</t>
  </si>
  <si>
    <t>Ghumarwin</t>
  </si>
  <si>
    <t>Gurgaon AFS I Shift</t>
  </si>
  <si>
    <t>Gurgaon AFS II Shift</t>
  </si>
  <si>
    <t>Gurgaon Sohna Road</t>
  </si>
  <si>
    <t>Hamirpur</t>
  </si>
  <si>
    <t>Harsinghpura</t>
  </si>
  <si>
    <t>Hisar Cantt</t>
  </si>
  <si>
    <t>Jhajjar</t>
  </si>
  <si>
    <t>Jutogh</t>
  </si>
  <si>
    <t>Karnal</t>
  </si>
  <si>
    <t>Kasauli</t>
  </si>
  <si>
    <t>Keylong</t>
  </si>
  <si>
    <t>Mandi</t>
  </si>
  <si>
    <t>Manesar NSG</t>
  </si>
  <si>
    <t>Matanhail Jhajjar</t>
  </si>
  <si>
    <t>Mathana</t>
  </si>
  <si>
    <t>Nadaun</t>
  </si>
  <si>
    <t>Nahara</t>
  </si>
  <si>
    <t>Naleti</t>
  </si>
  <si>
    <t>Palampur</t>
  </si>
  <si>
    <t>Paluwas</t>
  </si>
  <si>
    <t>Palwal</t>
  </si>
  <si>
    <t>Pinjore CRPF</t>
  </si>
  <si>
    <t>Raghunathpura</t>
  </si>
  <si>
    <t>Reckong Peo</t>
  </si>
  <si>
    <t>Rewari</t>
  </si>
  <si>
    <t>Rohtak</t>
  </si>
  <si>
    <t>Sainj Kullu</t>
  </si>
  <si>
    <t>Saloh</t>
  </si>
  <si>
    <t>Sandhole</t>
  </si>
  <si>
    <t>Sarahan</t>
  </si>
  <si>
    <t>Shimla</t>
  </si>
  <si>
    <t>Sirsa AFS No.1</t>
  </si>
  <si>
    <t>Sirsa No.2</t>
  </si>
  <si>
    <t>Smalkha</t>
  </si>
  <si>
    <t>Subathu</t>
  </si>
  <si>
    <t>Yol Cantt</t>
  </si>
  <si>
    <t>GC, CRPF Sonepat</t>
  </si>
  <si>
    <t>GC, CRPF Kadarpur</t>
  </si>
  <si>
    <t>Bilaspur</t>
  </si>
  <si>
    <t>KVS, RO, Gurugram</t>
  </si>
  <si>
    <t>Total</t>
  </si>
  <si>
    <t>Performa - B</t>
  </si>
  <si>
    <t>S. No.</t>
  </si>
  <si>
    <r>
      <rPr>
        <b/>
        <sz val="16"/>
        <rFont val="Book Antiqua"/>
      </rPr>
      <t xml:space="preserve">TGTs </t>
    </r>
    <r>
      <rPr>
        <b/>
        <sz val="16"/>
        <color rgb="FFFF0000"/>
        <rFont val="Book Antiqua"/>
      </rPr>
      <t>(Only Numbers)</t>
    </r>
  </si>
  <si>
    <t>SST</t>
  </si>
  <si>
    <t>Science</t>
  </si>
  <si>
    <t>Skt</t>
  </si>
  <si>
    <t>P &amp; HE</t>
  </si>
  <si>
    <t>WET</t>
  </si>
  <si>
    <t>ART</t>
  </si>
  <si>
    <t>Yoga</t>
  </si>
  <si>
    <t xml:space="preserve">                                                                                                                                                  </t>
  </si>
  <si>
    <r>
      <rPr>
        <b/>
        <sz val="12"/>
        <rFont val="Book Antiqua"/>
      </rPr>
      <t xml:space="preserve">PRT, PRT(Music), HM, Lib, ASO, SSA, JSA, Sub-Staff (Regular), Steno Gr.I, Steno Gr. II, Hindi Translator, Driver &amp; Hostel Nurse </t>
    </r>
    <r>
      <rPr>
        <b/>
        <sz val="12"/>
        <color rgb="FFFF0000"/>
        <rFont val="Book Antiqua"/>
      </rPr>
      <t>(Only Numbers)</t>
    </r>
  </si>
  <si>
    <t>PRT</t>
  </si>
  <si>
    <t>PRT (Music)</t>
  </si>
  <si>
    <t>HM</t>
  </si>
  <si>
    <t>Librarian</t>
  </si>
  <si>
    <t>ASO</t>
  </si>
  <si>
    <t>SSA</t>
  </si>
  <si>
    <t>JSA</t>
  </si>
  <si>
    <t>Sub Staff (Regular Only)</t>
  </si>
  <si>
    <t>Steno Gr. I</t>
  </si>
  <si>
    <t>Steno Gr. II</t>
  </si>
  <si>
    <t>Hindi Translator</t>
  </si>
  <si>
    <t>Driver</t>
  </si>
  <si>
    <t>Hostel Nurse</t>
  </si>
  <si>
    <t>Fardidabad No.1</t>
  </si>
  <si>
    <t>Performae - F</t>
  </si>
  <si>
    <t>KENDRIYA VIDYALAYA SANGATHAN</t>
  </si>
  <si>
    <t>NAME OF REGION:-</t>
  </si>
  <si>
    <t>SL. NO.</t>
  </si>
  <si>
    <t>NAME OF POST</t>
  </si>
  <si>
    <t>TOTAL SANCTIONED POST</t>
  </si>
  <si>
    <t>No. of Ex-serviceman In-Position</t>
  </si>
  <si>
    <t>TOTAL IN-POSITION</t>
  </si>
  <si>
    <t>VACANT POST</t>
  </si>
  <si>
    <t>REMARKS</t>
  </si>
  <si>
    <t>PRINCIPAL</t>
  </si>
  <si>
    <t>VICE PRINCIPAL</t>
  </si>
  <si>
    <t>HEADMASTER</t>
  </si>
  <si>
    <t>TOTAL</t>
  </si>
  <si>
    <t>PGTs</t>
  </si>
  <si>
    <t>HINDI</t>
  </si>
  <si>
    <t>ENGLISH</t>
  </si>
  <si>
    <t>HISTORY</t>
  </si>
  <si>
    <t>ECONOMICS</t>
  </si>
  <si>
    <t>GEOGRAPHY</t>
  </si>
  <si>
    <t>PHYSICS</t>
  </si>
  <si>
    <t>CHEMISTRY</t>
  </si>
  <si>
    <t>MATHS</t>
  </si>
  <si>
    <t>BIOLOGY</t>
  </si>
  <si>
    <t>COMMERCE</t>
  </si>
  <si>
    <t>COMPUTER SCIENCE</t>
  </si>
  <si>
    <t>BIO TECHONOLOGY</t>
  </si>
  <si>
    <t>TGTs</t>
  </si>
  <si>
    <t>SANSKRIT</t>
  </si>
  <si>
    <t>SOCIAL STUDIES</t>
  </si>
  <si>
    <t>TGT (P&amp;HE</t>
  </si>
  <si>
    <t>TGT (ART EDUCATION)</t>
  </si>
  <si>
    <t>TGT (WORK EXPERIENCE)</t>
  </si>
  <si>
    <t>YOGA TEACHER</t>
  </si>
  <si>
    <t>LIBRARIAN</t>
  </si>
  <si>
    <t>PRIMARY TEACHERS</t>
  </si>
  <si>
    <t>PRT (MUSIC)</t>
  </si>
  <si>
    <t>Non-Teaching Staff</t>
  </si>
  <si>
    <t>SUB STAFF (REGULAR)</t>
  </si>
  <si>
    <t>STENOGRAPHER GRADE I</t>
  </si>
  <si>
    <t>STENOGRAPHER GRADE II</t>
  </si>
  <si>
    <t>HINDI TRANSLATOR</t>
  </si>
  <si>
    <t>DRIVER</t>
  </si>
  <si>
    <t>HOSTEL NURSE</t>
  </si>
  <si>
    <t>GRAND TOTAL</t>
  </si>
  <si>
    <t>Performae - E</t>
  </si>
  <si>
    <t>SANCTIONED POST</t>
  </si>
  <si>
    <r>
      <rPr>
        <b/>
        <u/>
        <sz val="11"/>
        <color rgb="FF000000"/>
        <rFont val="Calibri, sans-serif"/>
      </rPr>
      <t xml:space="preserve">NO. OF EMPLOYEES IN POSITION
  </t>
    </r>
    <r>
      <rPr>
        <b/>
        <u/>
        <sz val="11"/>
        <color rgb="FFFF0000"/>
        <rFont val="Calibri, sans-serif"/>
      </rPr>
      <t>(Excluding Surplus)</t>
    </r>
  </si>
  <si>
    <r>
      <rPr>
        <b/>
        <u/>
        <sz val="11"/>
        <color rgb="FF000000"/>
        <rFont val="Calibri, sans-serif"/>
      </rPr>
      <t xml:space="preserve">NO. OF EMPLOYEES IN POSITION 
</t>
    </r>
    <r>
      <rPr>
        <b/>
        <u/>
        <sz val="11"/>
        <color rgb="FFFF0000"/>
        <rFont val="Calibri, sans-serif"/>
      </rPr>
      <t xml:space="preserve"> (Surplus Staff)</t>
    </r>
  </si>
  <si>
    <t>CATEGORY-WISE</t>
  </si>
  <si>
    <t>PH CANDIDATES</t>
  </si>
  <si>
    <t>UR</t>
  </si>
  <si>
    <t>OBC</t>
  </si>
  <si>
    <t>SC</t>
  </si>
  <si>
    <t>ST</t>
  </si>
  <si>
    <t>OH</t>
  </si>
  <si>
    <t>HH</t>
  </si>
  <si>
    <t>VH</t>
  </si>
  <si>
    <t>TGT (P&amp;HE)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</si>
</sst>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Book Antiqua"/>
    </font>
    <font>
      <b/>
      <sz val="12"/>
      <name val="Book Antiqua"/>
    </font>
    <font>
      <b/>
      <sz val="11"/>
      <color rgb="FFFF0000"/>
      <name val="Book Antiqua"/>
    </font>
    <font>
      <b/>
      <sz val="16"/>
      <name val="Book Antiqua"/>
    </font>
    <font>
      <sz val="10"/>
      <name val="Arial"/>
    </font>
    <font>
      <b/>
      <sz val="18"/>
      <color rgb="FFFF0000"/>
      <name val="Book Antiqua"/>
    </font>
    <font>
      <b/>
      <sz val="14"/>
      <color rgb="FFFF0000"/>
      <name val="Book Antiqua"/>
    </font>
    <font>
      <sz val="11"/>
      <color rgb="FF000000"/>
      <name val="Book Antiqua"/>
    </font>
    <font>
      <sz val="11"/>
      <name val="Book Antiqua"/>
    </font>
    <font>
      <sz val="10"/>
      <name val="Book Antiqua"/>
    </font>
    <font>
      <b/>
      <sz val="10"/>
      <name val="Book Antiqua"/>
    </font>
    <font>
      <sz val="12"/>
      <name val="Book Antiqua"/>
    </font>
    <font>
      <sz val="12"/>
      <color rgb="FF000000"/>
      <name val="Book Antiqua"/>
    </font>
    <font>
      <sz val="10"/>
      <color rgb="FF000000"/>
      <name val="Book Antiqua"/>
    </font>
    <font>
      <sz val="12"/>
      <color rgb="FF000000"/>
      <name val="&quot;ȫook antiqua\&quot;&quot;"/>
    </font>
    <font>
      <b/>
      <sz val="16"/>
      <color rgb="FF000000"/>
      <name val="Book Antiqua"/>
    </font>
    <font>
      <b/>
      <sz val="14"/>
      <color rgb="FF000000"/>
      <name val="Book Antiqua"/>
    </font>
    <font>
      <sz val="11"/>
      <color rgb="FF000000"/>
      <name val="&quot;ȫook antiqua\&quot;&quot;"/>
    </font>
    <font>
      <b/>
      <sz val="11"/>
      <color rgb="FF000000"/>
      <name val="Times New Roman"/>
    </font>
    <font>
      <sz val="10"/>
      <name val="Times New Roman"/>
    </font>
    <font>
      <b/>
      <u/>
      <sz val="11"/>
      <color rgb="FF000000"/>
      <name val="Times New Roman"/>
    </font>
    <font>
      <b/>
      <u/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6"/>
      <color rgb="FFFF0000"/>
      <name val="Book Antiqua"/>
    </font>
    <font>
      <b/>
      <sz val="12"/>
      <color rgb="FFFF0000"/>
      <name val="Book Antiqua"/>
    </font>
    <font>
      <b/>
      <u/>
      <sz val="11"/>
      <color rgb="FF000000"/>
      <name val="Calibri, sans-serif"/>
    </font>
    <font>
      <b/>
      <u/>
      <sz val="11"/>
      <color rgb="FFFF0000"/>
      <name val="Calibri, sans-serif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rgb="FFCCC0DA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textRotation="90" wrapText="1"/>
    </xf>
    <xf numFmtId="0" fontId="8" fillId="4" borderId="9" xfId="0" applyFont="1" applyFill="1" applyBorder="1" applyAlignment="1">
      <alignment horizontal="center" textRotation="90" wrapText="1"/>
    </xf>
    <xf numFmtId="0" fontId="8" fillId="4" borderId="10" xfId="0" applyFont="1" applyFill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12" xfId="0" applyFont="1" applyBorder="1"/>
    <xf numFmtId="0" fontId="8" fillId="3" borderId="9" xfId="0" applyFont="1" applyFill="1" applyBorder="1"/>
    <xf numFmtId="0" fontId="8" fillId="0" borderId="13" xfId="0" applyFont="1" applyBorder="1" applyAlignment="1">
      <alignment horizontal="center" vertical="top"/>
    </xf>
    <xf numFmtId="0" fontId="8" fillId="0" borderId="13" xfId="0" applyFont="1" applyBorder="1"/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5" xfId="0" applyFont="1" applyFill="1" applyBorder="1"/>
    <xf numFmtId="0" fontId="8" fillId="4" borderId="16" xfId="0" applyFont="1" applyFill="1" applyBorder="1" applyAlignment="1">
      <alignment horizontal="center"/>
    </xf>
    <xf numFmtId="0" fontId="9" fillId="0" borderId="15" xfId="0" applyFont="1" applyBorder="1"/>
    <xf numFmtId="0" fontId="8" fillId="0" borderId="8" xfId="0" applyFont="1" applyBorder="1"/>
    <xf numFmtId="0" fontId="8" fillId="0" borderId="15" xfId="0" applyFont="1" applyBorder="1"/>
    <xf numFmtId="0" fontId="8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3" borderId="15" xfId="0" applyFont="1" applyFill="1" applyBorder="1" applyAlignment="1">
      <alignment vertical="top"/>
    </xf>
    <xf numFmtId="0" fontId="8" fillId="0" borderId="13" xfId="0" applyFont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0" fontId="8" fillId="4" borderId="16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/>
    <xf numFmtId="0" fontId="8" fillId="0" borderId="16" xfId="0" applyFont="1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9" fillId="3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/>
    </xf>
    <xf numFmtId="0" fontId="8" fillId="0" borderId="0" xfId="0" applyFont="1"/>
    <xf numFmtId="0" fontId="8" fillId="3" borderId="7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8" fillId="0" borderId="8" xfId="0" applyFont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left"/>
    </xf>
    <xf numFmtId="0" fontId="8" fillId="0" borderId="13" xfId="0" applyFont="1" applyBorder="1" applyAlignment="1">
      <alignment horizontal="left" vertical="top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4" fillId="0" borderId="0" xfId="0" applyFont="1"/>
    <xf numFmtId="0" fontId="15" fillId="4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6" fillId="3" borderId="17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textRotation="90" wrapText="1"/>
    </xf>
    <xf numFmtId="0" fontId="8" fillId="3" borderId="16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3" borderId="15" xfId="0" applyFont="1" applyFill="1" applyBorder="1" applyAlignment="1">
      <alignment horizontal="right" vertical="top"/>
    </xf>
    <xf numFmtId="0" fontId="8" fillId="3" borderId="16" xfId="0" applyFont="1" applyFill="1" applyBorder="1" applyAlignment="1">
      <alignment horizontal="right" vertical="top"/>
    </xf>
    <xf numFmtId="0" fontId="8" fillId="3" borderId="16" xfId="0" applyFont="1" applyFill="1" applyBorder="1" applyAlignment="1">
      <alignment vertical="top"/>
    </xf>
    <xf numFmtId="0" fontId="9" fillId="3" borderId="9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vertical="top"/>
    </xf>
    <xf numFmtId="0" fontId="18" fillId="4" borderId="16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4" fillId="0" borderId="8" xfId="0" applyFont="1" applyBorder="1" applyAlignment="1">
      <alignment horizontal="left"/>
    </xf>
    <xf numFmtId="0" fontId="24" fillId="0" borderId="13" xfId="0" applyFont="1" applyBorder="1" applyAlignment="1">
      <alignment horizontal="left" vertical="top"/>
    </xf>
    <xf numFmtId="0" fontId="19" fillId="3" borderId="16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0" borderId="13" xfId="0" applyFont="1" applyBorder="1"/>
    <xf numFmtId="0" fontId="24" fillId="0" borderId="8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24" fillId="0" borderId="0" xfId="0" applyFont="1"/>
    <xf numFmtId="0" fontId="19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19" fillId="0" borderId="8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4" fillId="3" borderId="16" xfId="0" applyFont="1" applyFill="1" applyBorder="1" applyAlignment="1">
      <alignment horizontal="center" vertical="top"/>
    </xf>
    <xf numFmtId="0" fontId="24" fillId="3" borderId="16" xfId="0" applyFont="1" applyFill="1" applyBorder="1" applyAlignment="1">
      <alignment horizontal="left" vertical="top"/>
    </xf>
    <xf numFmtId="0" fontId="19" fillId="3" borderId="16" xfId="0" applyFont="1" applyFill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/>
    <xf numFmtId="0" fontId="5" fillId="0" borderId="6" xfId="0" applyFont="1" applyBorder="1"/>
    <xf numFmtId="0" fontId="4" fillId="2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/>
    <xf numFmtId="0" fontId="5" fillId="0" borderId="8" xfId="0" applyFont="1" applyBorder="1"/>
    <xf numFmtId="0" fontId="3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/>
    </xf>
    <xf numFmtId="0" fontId="19" fillId="0" borderId="3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6" fillId="4" borderId="1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center" wrapText="1"/>
    </xf>
  </cellXfs>
  <cellStyles count="1">
    <cellStyle name="Normal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1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G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E%20&amp;%20F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E &amp; 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Z271"/>
  <sheetViews>
    <sheetView workbookViewId="0">
      <pane xSplit="3" ySplit="5" topLeftCell="AD6" activePane="bottomRight" state="frozen"/>
      <selection pane="bottomLeft" activeCell="A6" sqref="A6"/>
      <selection pane="topRight" activeCell="D1" sqref="D1"/>
      <selection pane="bottomRight" activeCell="D6" sqref="D6"/>
    </sheetView>
  </sheetViews>
  <sheetFormatPr defaultColWidth="14.42578125" defaultRowHeight="15" customHeight="1" x14ac:dyDescent="0.15"/>
  <cols>
    <col min="1" max="1" width="5.12109375" customWidth="1"/>
    <col min="2" max="2" width="6.60546875" customWidth="1"/>
    <col min="3" max="3" width="18.47265625" customWidth="1"/>
    <col min="4" max="4" width="9.57421875" customWidth="1"/>
    <col min="5" max="5" width="16.046875" customWidth="1"/>
    <col min="6" max="6" width="3.91015625" customWidth="1"/>
    <col min="7" max="7" width="5.796875" customWidth="1"/>
    <col min="8" max="17" width="3.1015625" customWidth="1"/>
    <col min="18" max="18" width="5.796875" customWidth="1"/>
    <col min="19" max="19" width="3.1015625" customWidth="1"/>
    <col min="20" max="20" width="3.640625" customWidth="1"/>
    <col min="21" max="21" width="6.3359375" customWidth="1"/>
    <col min="22" max="31" width="3.1015625" customWidth="1"/>
    <col min="32" max="32" width="4.58203125" customWidth="1"/>
    <col min="33" max="33" width="3.1015625" customWidth="1"/>
    <col min="34" max="34" width="4.3125" customWidth="1"/>
    <col min="35" max="35" width="5.2578125" customWidth="1"/>
    <col min="36" max="45" width="3.1015625" customWidth="1"/>
    <col min="46" max="46" width="5.390625" customWidth="1"/>
    <col min="47" max="47" width="3.1015625" customWidth="1"/>
    <col min="48" max="48" width="17.2578125" customWidth="1"/>
    <col min="49" max="52" width="8.4921875" customWidth="1"/>
  </cols>
  <sheetData>
    <row r="1" spans="1:52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52" ht="15.7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52" ht="15.75" customHeight="1" x14ac:dyDescent="0.3">
      <c r="A3" s="133" t="s">
        <v>2</v>
      </c>
      <c r="B3" s="133" t="s">
        <v>3</v>
      </c>
      <c r="C3" s="133" t="s">
        <v>4</v>
      </c>
      <c r="D3" s="133" t="s">
        <v>5</v>
      </c>
      <c r="E3" s="136" t="s">
        <v>6</v>
      </c>
      <c r="F3" s="131" t="s">
        <v>7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5"/>
      <c r="AW3" s="5"/>
      <c r="AX3" s="5"/>
      <c r="AY3" s="5"/>
      <c r="AZ3" s="5"/>
    </row>
    <row r="4" spans="1:52" ht="99" customHeight="1" x14ac:dyDescent="0.25">
      <c r="A4" s="134"/>
      <c r="B4" s="134"/>
      <c r="C4" s="134"/>
      <c r="D4" s="134"/>
      <c r="E4" s="134"/>
      <c r="F4" s="128" t="s">
        <v>8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32" t="s">
        <v>9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128" t="s">
        <v>10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30"/>
      <c r="AV4" s="6"/>
      <c r="AW4" s="6"/>
      <c r="AX4" s="6"/>
      <c r="AY4" s="6"/>
      <c r="AZ4" s="6"/>
    </row>
    <row r="5" spans="1:52" ht="68.25" customHeight="1" x14ac:dyDescent="0.2">
      <c r="A5" s="135"/>
      <c r="B5" s="135"/>
      <c r="C5" s="134"/>
      <c r="D5" s="135"/>
      <c r="E5" s="135"/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7" t="s">
        <v>21</v>
      </c>
      <c r="Q5" s="7" t="s">
        <v>22</v>
      </c>
      <c r="R5" s="7" t="s">
        <v>23</v>
      </c>
      <c r="S5" s="7" t="s">
        <v>24</v>
      </c>
      <c r="T5" s="8" t="s">
        <v>11</v>
      </c>
      <c r="U5" s="9" t="s">
        <v>12</v>
      </c>
      <c r="V5" s="9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9" t="s">
        <v>18</v>
      </c>
      <c r="AB5" s="9" t="s">
        <v>19</v>
      </c>
      <c r="AC5" s="9" t="s">
        <v>20</v>
      </c>
      <c r="AD5" s="9" t="s">
        <v>21</v>
      </c>
      <c r="AE5" s="9" t="s">
        <v>22</v>
      </c>
      <c r="AF5" s="9" t="s">
        <v>23</v>
      </c>
      <c r="AG5" s="9" t="s">
        <v>24</v>
      </c>
      <c r="AH5" s="10" t="s">
        <v>11</v>
      </c>
      <c r="AI5" s="10" t="s">
        <v>12</v>
      </c>
      <c r="AJ5" s="10" t="s">
        <v>13</v>
      </c>
      <c r="AK5" s="10" t="s">
        <v>14</v>
      </c>
      <c r="AL5" s="10" t="s">
        <v>15</v>
      </c>
      <c r="AM5" s="10" t="s">
        <v>16</v>
      </c>
      <c r="AN5" s="10" t="s">
        <v>17</v>
      </c>
      <c r="AO5" s="10" t="s">
        <v>18</v>
      </c>
      <c r="AP5" s="10" t="s">
        <v>19</v>
      </c>
      <c r="AQ5" s="10" t="s">
        <v>20</v>
      </c>
      <c r="AR5" s="10" t="s">
        <v>21</v>
      </c>
      <c r="AS5" s="10" t="s">
        <v>22</v>
      </c>
      <c r="AT5" s="10" t="s">
        <v>23</v>
      </c>
      <c r="AU5" s="10" t="s">
        <v>24</v>
      </c>
      <c r="AV5" s="11"/>
      <c r="AW5" s="11"/>
      <c r="AX5" s="11"/>
      <c r="AY5" s="11"/>
      <c r="AZ5" s="11"/>
    </row>
    <row r="6" spans="1:52" ht="15.75" customHeight="1" x14ac:dyDescent="0.2">
      <c r="A6" s="12">
        <v>1</v>
      </c>
      <c r="B6" s="13">
        <v>1649</v>
      </c>
      <c r="C6" s="14" t="s">
        <v>25</v>
      </c>
      <c r="D6" s="15" t="s">
        <v>26</v>
      </c>
      <c r="E6" s="16" t="s">
        <v>27</v>
      </c>
      <c r="F6" s="17">
        <v>1</v>
      </c>
      <c r="G6" s="18">
        <v>0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0</v>
      </c>
      <c r="O6" s="18">
        <v>0</v>
      </c>
      <c r="P6" s="18">
        <v>0</v>
      </c>
      <c r="Q6" s="18">
        <v>0</v>
      </c>
      <c r="R6" s="18">
        <v>1</v>
      </c>
      <c r="S6" s="18">
        <v>0</v>
      </c>
      <c r="T6" s="19">
        <v>0</v>
      </c>
      <c r="U6" s="19">
        <v>0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0</v>
      </c>
      <c r="AC6" s="19">
        <v>0</v>
      </c>
      <c r="AD6" s="19">
        <v>0</v>
      </c>
      <c r="AE6" s="19">
        <v>0</v>
      </c>
      <c r="AF6" s="19">
        <v>1</v>
      </c>
      <c r="AG6" s="19">
        <v>0</v>
      </c>
      <c r="AH6" s="20">
        <f t="shared" ref="AH6:AU6" si="0">F6-T6</f>
        <v>1</v>
      </c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f t="shared" si="0"/>
        <v>0</v>
      </c>
      <c r="AM6" s="20">
        <f t="shared" si="0"/>
        <v>0</v>
      </c>
      <c r="AN6" s="20">
        <f t="shared" si="0"/>
        <v>0</v>
      </c>
      <c r="AO6" s="20">
        <f t="shared" si="0"/>
        <v>0</v>
      </c>
      <c r="AP6" s="20">
        <f t="shared" si="0"/>
        <v>0</v>
      </c>
      <c r="AQ6" s="20">
        <f t="shared" si="0"/>
        <v>0</v>
      </c>
      <c r="AR6" s="20">
        <f t="shared" si="0"/>
        <v>0</v>
      </c>
      <c r="AS6" s="20">
        <f t="shared" si="0"/>
        <v>0</v>
      </c>
      <c r="AT6" s="20">
        <f t="shared" si="0"/>
        <v>0</v>
      </c>
      <c r="AU6" s="20">
        <f t="shared" si="0"/>
        <v>0</v>
      </c>
      <c r="AV6" s="21"/>
      <c r="AW6" s="21"/>
      <c r="AX6" s="21"/>
      <c r="AY6" s="21"/>
      <c r="AZ6" s="21"/>
    </row>
    <row r="7" spans="1:52" ht="15.75" customHeight="1" x14ac:dyDescent="0.2">
      <c r="A7" s="12">
        <v>2</v>
      </c>
      <c r="B7" s="13">
        <v>1290</v>
      </c>
      <c r="C7" s="22" t="s">
        <v>28</v>
      </c>
      <c r="D7" s="15" t="s">
        <v>26</v>
      </c>
      <c r="E7" s="16" t="s">
        <v>29</v>
      </c>
      <c r="F7" s="18">
        <v>1</v>
      </c>
      <c r="G7" s="18">
        <v>1</v>
      </c>
      <c r="H7" s="18">
        <v>2</v>
      </c>
      <c r="I7" s="18">
        <v>2</v>
      </c>
      <c r="J7" s="18">
        <v>1</v>
      </c>
      <c r="K7" s="18">
        <v>2</v>
      </c>
      <c r="L7" s="18">
        <v>2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0</v>
      </c>
      <c r="T7" s="23">
        <v>1</v>
      </c>
      <c r="U7" s="23">
        <v>1</v>
      </c>
      <c r="V7" s="23">
        <v>2</v>
      </c>
      <c r="W7" s="23">
        <v>2</v>
      </c>
      <c r="X7" s="23">
        <v>1</v>
      </c>
      <c r="Y7" s="23">
        <v>2</v>
      </c>
      <c r="Z7" s="23">
        <v>2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0</v>
      </c>
      <c r="AH7" s="20">
        <f t="shared" ref="AH7:AU7" si="1">F7-T7</f>
        <v>0</v>
      </c>
      <c r="AI7" s="20">
        <f t="shared" si="1"/>
        <v>0</v>
      </c>
      <c r="AJ7" s="20">
        <f t="shared" si="1"/>
        <v>0</v>
      </c>
      <c r="AK7" s="20">
        <f t="shared" si="1"/>
        <v>0</v>
      </c>
      <c r="AL7" s="20">
        <f t="shared" si="1"/>
        <v>0</v>
      </c>
      <c r="AM7" s="20">
        <f t="shared" si="1"/>
        <v>0</v>
      </c>
      <c r="AN7" s="20">
        <f t="shared" si="1"/>
        <v>0</v>
      </c>
      <c r="AO7" s="20">
        <f t="shared" si="1"/>
        <v>0</v>
      </c>
      <c r="AP7" s="20">
        <f t="shared" si="1"/>
        <v>0</v>
      </c>
      <c r="AQ7" s="20">
        <f t="shared" si="1"/>
        <v>0</v>
      </c>
      <c r="AR7" s="20">
        <f t="shared" si="1"/>
        <v>0</v>
      </c>
      <c r="AS7" s="20">
        <f t="shared" si="1"/>
        <v>0</v>
      </c>
      <c r="AT7" s="20">
        <f t="shared" si="1"/>
        <v>0</v>
      </c>
      <c r="AU7" s="20">
        <f t="shared" si="1"/>
        <v>0</v>
      </c>
      <c r="AV7" s="21"/>
      <c r="AW7" s="21"/>
      <c r="AX7" s="21"/>
      <c r="AY7" s="21"/>
      <c r="AZ7" s="21"/>
    </row>
    <row r="8" spans="1:52" ht="15.75" customHeight="1" x14ac:dyDescent="0.2">
      <c r="A8" s="12">
        <v>3</v>
      </c>
      <c r="B8" s="13">
        <v>1291</v>
      </c>
      <c r="C8" s="22" t="s">
        <v>30</v>
      </c>
      <c r="D8" s="15" t="s">
        <v>26</v>
      </c>
      <c r="E8" s="16" t="s">
        <v>29</v>
      </c>
      <c r="F8" s="18">
        <v>1</v>
      </c>
      <c r="G8" s="18">
        <v>1</v>
      </c>
      <c r="H8" s="18">
        <v>2</v>
      </c>
      <c r="I8" s="18">
        <v>2</v>
      </c>
      <c r="J8" s="18">
        <v>2</v>
      </c>
      <c r="K8" s="18">
        <v>2</v>
      </c>
      <c r="L8" s="18">
        <v>2</v>
      </c>
      <c r="M8" s="18">
        <v>1</v>
      </c>
      <c r="N8" s="18">
        <v>2</v>
      </c>
      <c r="O8" s="18">
        <v>2</v>
      </c>
      <c r="P8" s="18">
        <v>1</v>
      </c>
      <c r="Q8" s="18">
        <v>2</v>
      </c>
      <c r="R8" s="18">
        <v>1</v>
      </c>
      <c r="S8" s="18">
        <v>0</v>
      </c>
      <c r="T8" s="23">
        <v>1</v>
      </c>
      <c r="U8" s="23">
        <v>1</v>
      </c>
      <c r="V8" s="23">
        <v>2</v>
      </c>
      <c r="W8" s="23">
        <v>2</v>
      </c>
      <c r="X8" s="23">
        <v>2</v>
      </c>
      <c r="Y8" s="23">
        <v>2</v>
      </c>
      <c r="Z8" s="23">
        <v>2</v>
      </c>
      <c r="AA8" s="23">
        <v>1</v>
      </c>
      <c r="AB8" s="23">
        <v>2</v>
      </c>
      <c r="AC8" s="23">
        <v>2</v>
      </c>
      <c r="AD8" s="23">
        <v>1</v>
      </c>
      <c r="AE8" s="23">
        <v>2</v>
      </c>
      <c r="AF8" s="23">
        <v>1</v>
      </c>
      <c r="AG8" s="23">
        <v>0</v>
      </c>
      <c r="AH8" s="20">
        <f t="shared" ref="AH8:AU8" si="2">F8-T8</f>
        <v>0</v>
      </c>
      <c r="AI8" s="20">
        <f t="shared" si="2"/>
        <v>0</v>
      </c>
      <c r="AJ8" s="20">
        <f t="shared" si="2"/>
        <v>0</v>
      </c>
      <c r="AK8" s="20">
        <f t="shared" si="2"/>
        <v>0</v>
      </c>
      <c r="AL8" s="20">
        <f t="shared" si="2"/>
        <v>0</v>
      </c>
      <c r="AM8" s="20">
        <f t="shared" si="2"/>
        <v>0</v>
      </c>
      <c r="AN8" s="20">
        <f t="shared" si="2"/>
        <v>0</v>
      </c>
      <c r="AO8" s="20">
        <f t="shared" si="2"/>
        <v>0</v>
      </c>
      <c r="AP8" s="20">
        <f t="shared" si="2"/>
        <v>0</v>
      </c>
      <c r="AQ8" s="20">
        <f t="shared" si="2"/>
        <v>0</v>
      </c>
      <c r="AR8" s="20">
        <f t="shared" si="2"/>
        <v>0</v>
      </c>
      <c r="AS8" s="20">
        <f t="shared" si="2"/>
        <v>0</v>
      </c>
      <c r="AT8" s="20">
        <f t="shared" si="2"/>
        <v>0</v>
      </c>
      <c r="AU8" s="20">
        <f t="shared" si="2"/>
        <v>0</v>
      </c>
      <c r="AV8" s="21"/>
      <c r="AW8" s="21"/>
      <c r="AX8" s="21"/>
      <c r="AY8" s="21"/>
      <c r="AZ8" s="21"/>
    </row>
    <row r="9" spans="1:52" ht="15.75" customHeight="1" x14ac:dyDescent="0.2">
      <c r="A9" s="12">
        <v>4</v>
      </c>
      <c r="B9" s="13">
        <v>1292</v>
      </c>
      <c r="C9" s="22" t="s">
        <v>31</v>
      </c>
      <c r="D9" s="15" t="s">
        <v>26</v>
      </c>
      <c r="E9" s="16" t="s">
        <v>29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0</v>
      </c>
      <c r="P9" s="18">
        <v>0</v>
      </c>
      <c r="Q9" s="18">
        <v>1</v>
      </c>
      <c r="R9" s="18">
        <v>1</v>
      </c>
      <c r="S9" s="18">
        <v>0</v>
      </c>
      <c r="T9" s="23">
        <v>0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1</v>
      </c>
      <c r="AC9" s="23">
        <v>0</v>
      </c>
      <c r="AD9" s="23">
        <v>0</v>
      </c>
      <c r="AE9" s="23">
        <v>1</v>
      </c>
      <c r="AF9" s="23">
        <v>1</v>
      </c>
      <c r="AG9" s="23">
        <v>0</v>
      </c>
      <c r="AH9" s="20">
        <f t="shared" ref="AH9:AU9" si="3">F9-T9</f>
        <v>1</v>
      </c>
      <c r="AI9" s="20">
        <f t="shared" si="3"/>
        <v>0</v>
      </c>
      <c r="AJ9" s="20">
        <f t="shared" si="3"/>
        <v>0</v>
      </c>
      <c r="AK9" s="20">
        <f t="shared" si="3"/>
        <v>0</v>
      </c>
      <c r="AL9" s="20">
        <f t="shared" si="3"/>
        <v>0</v>
      </c>
      <c r="AM9" s="20">
        <f t="shared" si="3"/>
        <v>0</v>
      </c>
      <c r="AN9" s="20">
        <f t="shared" si="3"/>
        <v>0</v>
      </c>
      <c r="AO9" s="20">
        <f t="shared" si="3"/>
        <v>0</v>
      </c>
      <c r="AP9" s="20">
        <f t="shared" si="3"/>
        <v>0</v>
      </c>
      <c r="AQ9" s="20">
        <f t="shared" si="3"/>
        <v>0</v>
      </c>
      <c r="AR9" s="20">
        <f t="shared" si="3"/>
        <v>0</v>
      </c>
      <c r="AS9" s="20">
        <f t="shared" si="3"/>
        <v>0</v>
      </c>
      <c r="AT9" s="20">
        <f t="shared" si="3"/>
        <v>0</v>
      </c>
      <c r="AU9" s="20">
        <f t="shared" si="3"/>
        <v>0</v>
      </c>
      <c r="AV9" s="21"/>
      <c r="AW9" s="21"/>
      <c r="AX9" s="21"/>
      <c r="AY9" s="21"/>
      <c r="AZ9" s="21"/>
    </row>
    <row r="10" spans="1:52" ht="15.75" customHeight="1" x14ac:dyDescent="0.2">
      <c r="A10" s="12">
        <v>5</v>
      </c>
      <c r="B10" s="13">
        <v>1293</v>
      </c>
      <c r="C10" s="22" t="s">
        <v>32</v>
      </c>
      <c r="D10" s="15" t="s">
        <v>26</v>
      </c>
      <c r="E10" s="16" t="s">
        <v>29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0</v>
      </c>
      <c r="P10" s="18">
        <v>0</v>
      </c>
      <c r="Q10" s="18">
        <v>1</v>
      </c>
      <c r="R10" s="18">
        <v>1</v>
      </c>
      <c r="S10" s="18">
        <v>0</v>
      </c>
      <c r="T10" s="23">
        <v>1</v>
      </c>
      <c r="U10" s="23">
        <v>0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1</v>
      </c>
      <c r="AC10" s="23">
        <v>0</v>
      </c>
      <c r="AD10" s="23">
        <v>0</v>
      </c>
      <c r="AE10" s="23">
        <v>1</v>
      </c>
      <c r="AF10" s="23">
        <v>1</v>
      </c>
      <c r="AG10" s="23">
        <v>0</v>
      </c>
      <c r="AH10" s="20">
        <f t="shared" ref="AH10:AU10" si="4">F10-T10</f>
        <v>0</v>
      </c>
      <c r="AI10" s="20">
        <f t="shared" si="4"/>
        <v>0</v>
      </c>
      <c r="AJ10" s="20">
        <f t="shared" si="4"/>
        <v>0</v>
      </c>
      <c r="AK10" s="20">
        <f t="shared" si="4"/>
        <v>0</v>
      </c>
      <c r="AL10" s="20">
        <f t="shared" si="4"/>
        <v>0</v>
      </c>
      <c r="AM10" s="20">
        <f t="shared" si="4"/>
        <v>0</v>
      </c>
      <c r="AN10" s="20">
        <f t="shared" si="4"/>
        <v>0</v>
      </c>
      <c r="AO10" s="20">
        <f t="shared" si="4"/>
        <v>0</v>
      </c>
      <c r="AP10" s="20">
        <f t="shared" si="4"/>
        <v>0</v>
      </c>
      <c r="AQ10" s="20">
        <f t="shared" si="4"/>
        <v>0</v>
      </c>
      <c r="AR10" s="20">
        <f t="shared" si="4"/>
        <v>0</v>
      </c>
      <c r="AS10" s="20">
        <f t="shared" si="4"/>
        <v>0</v>
      </c>
      <c r="AT10" s="20">
        <f t="shared" si="4"/>
        <v>0</v>
      </c>
      <c r="AU10" s="20">
        <f t="shared" si="4"/>
        <v>0</v>
      </c>
      <c r="AV10" s="21"/>
      <c r="AW10" s="21"/>
      <c r="AX10" s="21"/>
      <c r="AY10" s="21"/>
      <c r="AZ10" s="21"/>
    </row>
    <row r="11" spans="1:52" ht="15.75" customHeight="1" x14ac:dyDescent="0.2">
      <c r="A11" s="12">
        <v>6</v>
      </c>
      <c r="B11" s="13">
        <v>2347</v>
      </c>
      <c r="C11" s="22" t="s">
        <v>33</v>
      </c>
      <c r="D11" s="15" t="s">
        <v>26</v>
      </c>
      <c r="E11" s="16" t="s">
        <v>29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0">
        <f t="shared" ref="AH11:AU11" si="5">F11-T11</f>
        <v>1</v>
      </c>
      <c r="AI11" s="20">
        <f t="shared" si="5"/>
        <v>0</v>
      </c>
      <c r="AJ11" s="20">
        <f t="shared" si="5"/>
        <v>0</v>
      </c>
      <c r="AK11" s="20">
        <f t="shared" si="5"/>
        <v>0</v>
      </c>
      <c r="AL11" s="20">
        <f t="shared" si="5"/>
        <v>0</v>
      </c>
      <c r="AM11" s="20">
        <f t="shared" si="5"/>
        <v>0</v>
      </c>
      <c r="AN11" s="20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1"/>
      <c r="AW11" s="21"/>
      <c r="AX11" s="21"/>
      <c r="AY11" s="21"/>
      <c r="AZ11" s="21"/>
    </row>
    <row r="12" spans="1:52" ht="15.75" customHeight="1" x14ac:dyDescent="0.2">
      <c r="A12" s="12">
        <v>7</v>
      </c>
      <c r="B12" s="13">
        <v>1656</v>
      </c>
      <c r="C12" s="22" t="s">
        <v>34</v>
      </c>
      <c r="D12" s="15" t="s">
        <v>26</v>
      </c>
      <c r="E12" s="16" t="s">
        <v>27</v>
      </c>
      <c r="F12" s="18">
        <v>1</v>
      </c>
      <c r="G12" s="18">
        <v>0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0</v>
      </c>
      <c r="P12" s="18">
        <v>0</v>
      </c>
      <c r="Q12" s="18">
        <v>1</v>
      </c>
      <c r="R12" s="18">
        <v>1</v>
      </c>
      <c r="S12" s="18">
        <v>0</v>
      </c>
      <c r="T12" s="23">
        <v>1</v>
      </c>
      <c r="U12" s="23">
        <v>0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0</v>
      </c>
      <c r="AD12" s="23">
        <v>0</v>
      </c>
      <c r="AE12" s="23">
        <v>1</v>
      </c>
      <c r="AF12" s="23">
        <v>1</v>
      </c>
      <c r="AG12" s="23">
        <v>0</v>
      </c>
      <c r="AH12" s="20">
        <f t="shared" ref="AH12:AU12" si="6">F12-T12</f>
        <v>0</v>
      </c>
      <c r="AI12" s="20">
        <f t="shared" si="6"/>
        <v>0</v>
      </c>
      <c r="AJ12" s="20">
        <f t="shared" si="6"/>
        <v>0</v>
      </c>
      <c r="AK12" s="20">
        <f t="shared" si="6"/>
        <v>0</v>
      </c>
      <c r="AL12" s="20">
        <f t="shared" si="6"/>
        <v>0</v>
      </c>
      <c r="AM12" s="20">
        <f t="shared" si="6"/>
        <v>0</v>
      </c>
      <c r="AN12" s="20">
        <f t="shared" si="6"/>
        <v>0</v>
      </c>
      <c r="AO12" s="20">
        <f t="shared" si="6"/>
        <v>0</v>
      </c>
      <c r="AP12" s="20">
        <f t="shared" si="6"/>
        <v>0</v>
      </c>
      <c r="AQ12" s="20">
        <f t="shared" si="6"/>
        <v>0</v>
      </c>
      <c r="AR12" s="20">
        <f t="shared" si="6"/>
        <v>0</v>
      </c>
      <c r="AS12" s="20">
        <f t="shared" si="6"/>
        <v>0</v>
      </c>
      <c r="AT12" s="20">
        <f t="shared" si="6"/>
        <v>0</v>
      </c>
      <c r="AU12" s="20">
        <f t="shared" si="6"/>
        <v>0</v>
      </c>
      <c r="AV12" s="21"/>
      <c r="AW12" s="21"/>
      <c r="AX12" s="21"/>
      <c r="AY12" s="21"/>
      <c r="AZ12" s="21"/>
    </row>
    <row r="13" spans="1:52" ht="15.75" customHeight="1" x14ac:dyDescent="0.2">
      <c r="A13" s="12">
        <v>8</v>
      </c>
      <c r="B13" s="13">
        <v>2214</v>
      </c>
      <c r="C13" s="22" t="s">
        <v>35</v>
      </c>
      <c r="D13" s="15" t="s">
        <v>26</v>
      </c>
      <c r="E13" s="16" t="s">
        <v>27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1</v>
      </c>
      <c r="S13" s="18">
        <v>0</v>
      </c>
      <c r="T13" s="23">
        <v>1</v>
      </c>
      <c r="U13" s="23">
        <v>0</v>
      </c>
      <c r="V13" s="23">
        <v>0</v>
      </c>
      <c r="W13" s="23">
        <v>0</v>
      </c>
      <c r="X13" s="23">
        <v>1</v>
      </c>
      <c r="Y13" s="23">
        <v>1</v>
      </c>
      <c r="Z13" s="23">
        <v>1</v>
      </c>
      <c r="AA13" s="23">
        <v>1</v>
      </c>
      <c r="AB13" s="23">
        <v>0</v>
      </c>
      <c r="AC13" s="23">
        <v>0</v>
      </c>
      <c r="AD13" s="23">
        <v>0</v>
      </c>
      <c r="AE13" s="23">
        <v>0</v>
      </c>
      <c r="AF13" s="23">
        <v>1</v>
      </c>
      <c r="AG13" s="23">
        <v>0</v>
      </c>
      <c r="AH13" s="20">
        <f t="shared" ref="AH13:AU13" si="7">F13-T13</f>
        <v>0</v>
      </c>
      <c r="AI13" s="20">
        <f t="shared" si="7"/>
        <v>0</v>
      </c>
      <c r="AJ13" s="20">
        <f t="shared" si="7"/>
        <v>1</v>
      </c>
      <c r="AK13" s="20">
        <f t="shared" si="7"/>
        <v>1</v>
      </c>
      <c r="AL13" s="20">
        <f t="shared" si="7"/>
        <v>0</v>
      </c>
      <c r="AM13" s="20">
        <f t="shared" si="7"/>
        <v>0</v>
      </c>
      <c r="AN13" s="20">
        <f t="shared" si="7"/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1"/>
      <c r="AW13" s="21"/>
      <c r="AX13" s="21"/>
      <c r="AY13" s="21"/>
      <c r="AZ13" s="21"/>
    </row>
    <row r="14" spans="1:52" ht="15.75" customHeight="1" x14ac:dyDescent="0.2">
      <c r="A14" s="12">
        <v>9</v>
      </c>
      <c r="B14" s="13">
        <v>1661</v>
      </c>
      <c r="C14" s="22" t="s">
        <v>36</v>
      </c>
      <c r="D14" s="15" t="s">
        <v>26</v>
      </c>
      <c r="E14" s="16" t="s">
        <v>27</v>
      </c>
      <c r="F14" s="18">
        <v>1</v>
      </c>
      <c r="G14" s="18">
        <v>0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  <c r="R14" s="18">
        <v>1</v>
      </c>
      <c r="S14" s="18">
        <v>0</v>
      </c>
      <c r="T14" s="23">
        <v>0</v>
      </c>
      <c r="U14" s="23">
        <v>0</v>
      </c>
      <c r="V14" s="23">
        <v>1</v>
      </c>
      <c r="W14" s="23">
        <v>0</v>
      </c>
      <c r="X14" s="23">
        <v>1</v>
      </c>
      <c r="Y14" s="23">
        <v>1</v>
      </c>
      <c r="Z14" s="23">
        <v>1</v>
      </c>
      <c r="AA14" s="23">
        <v>1</v>
      </c>
      <c r="AB14" s="23">
        <v>0</v>
      </c>
      <c r="AC14" s="23">
        <v>0</v>
      </c>
      <c r="AD14" s="23">
        <v>0</v>
      </c>
      <c r="AE14" s="23">
        <v>0</v>
      </c>
      <c r="AF14" s="23">
        <v>1</v>
      </c>
      <c r="AG14" s="23">
        <v>0</v>
      </c>
      <c r="AH14" s="20">
        <f t="shared" ref="AH14:AU14" si="8">F14-T14</f>
        <v>1</v>
      </c>
      <c r="AI14" s="20">
        <f t="shared" si="8"/>
        <v>0</v>
      </c>
      <c r="AJ14" s="20">
        <f t="shared" si="8"/>
        <v>0</v>
      </c>
      <c r="AK14" s="20">
        <f t="shared" si="8"/>
        <v>1</v>
      </c>
      <c r="AL14" s="20">
        <f t="shared" si="8"/>
        <v>0</v>
      </c>
      <c r="AM14" s="20">
        <f t="shared" si="8"/>
        <v>0</v>
      </c>
      <c r="AN14" s="20">
        <f t="shared" si="8"/>
        <v>0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1"/>
      <c r="AW14" s="21"/>
      <c r="AX14" s="21"/>
      <c r="AY14" s="21"/>
      <c r="AZ14" s="21"/>
    </row>
    <row r="15" spans="1:52" ht="15.75" customHeight="1" x14ac:dyDescent="0.2">
      <c r="A15" s="12">
        <v>10</v>
      </c>
      <c r="B15" s="13">
        <v>1294</v>
      </c>
      <c r="C15" s="22" t="s">
        <v>37</v>
      </c>
      <c r="D15" s="15" t="s">
        <v>26</v>
      </c>
      <c r="E15" s="16" t="s">
        <v>29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0</v>
      </c>
      <c r="O15" s="18">
        <v>0</v>
      </c>
      <c r="P15" s="18">
        <v>0</v>
      </c>
      <c r="Q15" s="18">
        <v>0</v>
      </c>
      <c r="R15" s="18">
        <v>1</v>
      </c>
      <c r="S15" s="18">
        <v>0</v>
      </c>
      <c r="T15" s="23">
        <v>1</v>
      </c>
      <c r="U15" s="23">
        <v>0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1</v>
      </c>
      <c r="AG15" s="23">
        <v>0</v>
      </c>
      <c r="AH15" s="20">
        <f t="shared" ref="AH15:AU15" si="9">F15-T15</f>
        <v>0</v>
      </c>
      <c r="AI15" s="20">
        <f t="shared" si="9"/>
        <v>0</v>
      </c>
      <c r="AJ15" s="20">
        <f t="shared" si="9"/>
        <v>0</v>
      </c>
      <c r="AK15" s="20">
        <f t="shared" si="9"/>
        <v>0</v>
      </c>
      <c r="AL15" s="20">
        <f t="shared" si="9"/>
        <v>0</v>
      </c>
      <c r="AM15" s="20">
        <f t="shared" si="9"/>
        <v>0</v>
      </c>
      <c r="AN15" s="20">
        <f t="shared" si="9"/>
        <v>0</v>
      </c>
      <c r="AO15" s="20">
        <f t="shared" si="9"/>
        <v>1</v>
      </c>
      <c r="AP15" s="20">
        <f t="shared" si="9"/>
        <v>0</v>
      </c>
      <c r="AQ15" s="20">
        <f t="shared" si="9"/>
        <v>0</v>
      </c>
      <c r="AR15" s="20">
        <f t="shared" si="9"/>
        <v>0</v>
      </c>
      <c r="AS15" s="20">
        <f t="shared" si="9"/>
        <v>0</v>
      </c>
      <c r="AT15" s="20">
        <f t="shared" si="9"/>
        <v>0</v>
      </c>
      <c r="AU15" s="20">
        <f t="shared" si="9"/>
        <v>0</v>
      </c>
      <c r="AV15" s="21"/>
      <c r="AW15" s="21"/>
      <c r="AX15" s="21"/>
      <c r="AY15" s="21"/>
      <c r="AZ15" s="21"/>
    </row>
    <row r="16" spans="1:52" ht="15.75" customHeight="1" x14ac:dyDescent="0.2">
      <c r="A16" s="12">
        <v>11</v>
      </c>
      <c r="B16" s="13">
        <v>2235</v>
      </c>
      <c r="C16" s="22" t="s">
        <v>38</v>
      </c>
      <c r="D16" s="15" t="s">
        <v>26</v>
      </c>
      <c r="E16" s="16" t="s">
        <v>29</v>
      </c>
      <c r="F16" s="18">
        <v>1</v>
      </c>
      <c r="G16" s="18">
        <v>0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0</v>
      </c>
      <c r="R16" s="18">
        <v>1</v>
      </c>
      <c r="S16" s="18">
        <v>0</v>
      </c>
      <c r="T16" s="23">
        <v>1</v>
      </c>
      <c r="U16" s="23">
        <v>0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>
        <v>1</v>
      </c>
      <c r="AC16" s="23">
        <v>1</v>
      </c>
      <c r="AD16" s="23">
        <v>1</v>
      </c>
      <c r="AE16" s="23">
        <v>0</v>
      </c>
      <c r="AF16" s="23">
        <v>1</v>
      </c>
      <c r="AG16" s="23">
        <v>0</v>
      </c>
      <c r="AH16" s="20">
        <f t="shared" ref="AH16:AU16" si="10">F16-T16</f>
        <v>0</v>
      </c>
      <c r="AI16" s="20">
        <f t="shared" si="10"/>
        <v>0</v>
      </c>
      <c r="AJ16" s="20">
        <f t="shared" si="10"/>
        <v>0</v>
      </c>
      <c r="AK16" s="20">
        <f t="shared" si="10"/>
        <v>0</v>
      </c>
      <c r="AL16" s="20">
        <f t="shared" si="10"/>
        <v>0</v>
      </c>
      <c r="AM16" s="20">
        <f t="shared" si="10"/>
        <v>0</v>
      </c>
      <c r="AN16" s="20">
        <f t="shared" si="10"/>
        <v>0</v>
      </c>
      <c r="AO16" s="20">
        <f t="shared" si="10"/>
        <v>0</v>
      </c>
      <c r="AP16" s="20">
        <f t="shared" si="10"/>
        <v>0</v>
      </c>
      <c r="AQ16" s="20">
        <f t="shared" si="10"/>
        <v>0</v>
      </c>
      <c r="AR16" s="20">
        <f t="shared" si="10"/>
        <v>0</v>
      </c>
      <c r="AS16" s="20">
        <f t="shared" si="10"/>
        <v>0</v>
      </c>
      <c r="AT16" s="20">
        <f t="shared" si="10"/>
        <v>0</v>
      </c>
      <c r="AU16" s="20">
        <f t="shared" si="10"/>
        <v>0</v>
      </c>
      <c r="AV16" s="21"/>
      <c r="AW16" s="21"/>
      <c r="AX16" s="21"/>
      <c r="AY16" s="21"/>
      <c r="AZ16" s="21"/>
    </row>
    <row r="17" spans="1:52" ht="15.75" customHeight="1" x14ac:dyDescent="0.2">
      <c r="A17" s="12">
        <v>12</v>
      </c>
      <c r="B17" s="13">
        <v>2330</v>
      </c>
      <c r="C17" s="22" t="s">
        <v>39</v>
      </c>
      <c r="D17" s="15" t="s">
        <v>26</v>
      </c>
      <c r="E17" s="16" t="s">
        <v>29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0</v>
      </c>
      <c r="O17" s="18">
        <v>0</v>
      </c>
      <c r="P17" s="18">
        <v>0</v>
      </c>
      <c r="Q17" s="18">
        <v>0</v>
      </c>
      <c r="R17" s="18">
        <v>1</v>
      </c>
      <c r="S17" s="18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0">
        <f t="shared" ref="AH17:AU17" si="11">F17-T17</f>
        <v>1</v>
      </c>
      <c r="AI17" s="20">
        <f t="shared" si="11"/>
        <v>0</v>
      </c>
      <c r="AJ17" s="20">
        <f t="shared" si="11"/>
        <v>1</v>
      </c>
      <c r="AK17" s="20">
        <f t="shared" si="11"/>
        <v>1</v>
      </c>
      <c r="AL17" s="20">
        <f t="shared" si="11"/>
        <v>1</v>
      </c>
      <c r="AM17" s="20">
        <f t="shared" si="11"/>
        <v>1</v>
      </c>
      <c r="AN17" s="20">
        <f t="shared" si="11"/>
        <v>1</v>
      </c>
      <c r="AO17" s="20">
        <f t="shared" si="11"/>
        <v>1</v>
      </c>
      <c r="AP17" s="20">
        <f t="shared" si="11"/>
        <v>0</v>
      </c>
      <c r="AQ17" s="20">
        <f t="shared" si="11"/>
        <v>0</v>
      </c>
      <c r="AR17" s="20">
        <f t="shared" si="11"/>
        <v>0</v>
      </c>
      <c r="AS17" s="20">
        <f t="shared" si="11"/>
        <v>0</v>
      </c>
      <c r="AT17" s="20">
        <f t="shared" si="11"/>
        <v>1</v>
      </c>
      <c r="AU17" s="20">
        <f t="shared" si="11"/>
        <v>0</v>
      </c>
      <c r="AV17" s="21"/>
      <c r="AW17" s="21"/>
      <c r="AX17" s="21"/>
      <c r="AY17" s="21"/>
      <c r="AZ17" s="21"/>
    </row>
    <row r="18" spans="1:52" ht="15.75" customHeight="1" x14ac:dyDescent="0.2">
      <c r="A18" s="12">
        <v>13</v>
      </c>
      <c r="B18" s="13">
        <v>1662</v>
      </c>
      <c r="C18" s="22" t="s">
        <v>40</v>
      </c>
      <c r="D18" s="15" t="s">
        <v>26</v>
      </c>
      <c r="E18" s="16" t="s">
        <v>27</v>
      </c>
      <c r="F18" s="18">
        <v>1</v>
      </c>
      <c r="G18" s="18">
        <v>0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0</v>
      </c>
      <c r="T18" s="23">
        <v>0</v>
      </c>
      <c r="U18" s="23">
        <v>0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0</v>
      </c>
      <c r="AH18" s="20">
        <f t="shared" ref="AH18:AU18" si="12">F18-T18</f>
        <v>1</v>
      </c>
      <c r="AI18" s="20">
        <f t="shared" si="12"/>
        <v>0</v>
      </c>
      <c r="AJ18" s="20">
        <f t="shared" si="12"/>
        <v>0</v>
      </c>
      <c r="AK18" s="20">
        <f t="shared" si="12"/>
        <v>0</v>
      </c>
      <c r="AL18" s="20">
        <f t="shared" si="12"/>
        <v>0</v>
      </c>
      <c r="AM18" s="20">
        <f t="shared" si="12"/>
        <v>0</v>
      </c>
      <c r="AN18" s="20">
        <f t="shared" si="12"/>
        <v>0</v>
      </c>
      <c r="AO18" s="20">
        <f t="shared" si="12"/>
        <v>0</v>
      </c>
      <c r="AP18" s="20">
        <f t="shared" si="12"/>
        <v>0</v>
      </c>
      <c r="AQ18" s="20">
        <f t="shared" si="12"/>
        <v>0</v>
      </c>
      <c r="AR18" s="20">
        <f t="shared" si="12"/>
        <v>0</v>
      </c>
      <c r="AS18" s="20">
        <f t="shared" si="12"/>
        <v>0</v>
      </c>
      <c r="AT18" s="20">
        <f t="shared" si="12"/>
        <v>0</v>
      </c>
      <c r="AU18" s="20">
        <f t="shared" si="12"/>
        <v>0</v>
      </c>
      <c r="AV18" s="21"/>
      <c r="AW18" s="21"/>
      <c r="AX18" s="21"/>
      <c r="AY18" s="21"/>
      <c r="AZ18" s="21"/>
    </row>
    <row r="19" spans="1:52" ht="15.75" customHeight="1" x14ac:dyDescent="0.2">
      <c r="A19" s="12">
        <v>14</v>
      </c>
      <c r="B19" s="13">
        <v>1663</v>
      </c>
      <c r="C19" s="22" t="s">
        <v>41</v>
      </c>
      <c r="D19" s="15" t="s">
        <v>26</v>
      </c>
      <c r="E19" s="16" t="s">
        <v>27</v>
      </c>
      <c r="F19" s="18">
        <v>1</v>
      </c>
      <c r="G19" s="18">
        <v>0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0</v>
      </c>
      <c r="O19" s="18">
        <v>0</v>
      </c>
      <c r="P19" s="18">
        <v>0</v>
      </c>
      <c r="Q19" s="18">
        <v>0</v>
      </c>
      <c r="R19" s="18">
        <v>1</v>
      </c>
      <c r="S19" s="18">
        <v>0</v>
      </c>
      <c r="T19" s="23">
        <v>1</v>
      </c>
      <c r="U19" s="23">
        <v>0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0</v>
      </c>
      <c r="AC19" s="23">
        <v>0</v>
      </c>
      <c r="AD19" s="23">
        <v>0</v>
      </c>
      <c r="AE19" s="23">
        <v>0</v>
      </c>
      <c r="AF19" s="23">
        <v>1</v>
      </c>
      <c r="AG19" s="23">
        <v>0</v>
      </c>
      <c r="AH19" s="20">
        <f t="shared" ref="AH19:AU19" si="13">F19-T19</f>
        <v>0</v>
      </c>
      <c r="AI19" s="20">
        <f t="shared" si="13"/>
        <v>0</v>
      </c>
      <c r="AJ19" s="20">
        <f t="shared" si="13"/>
        <v>0</v>
      </c>
      <c r="AK19" s="20">
        <f t="shared" si="13"/>
        <v>0</v>
      </c>
      <c r="AL19" s="20">
        <f t="shared" si="13"/>
        <v>0</v>
      </c>
      <c r="AM19" s="20">
        <f t="shared" si="13"/>
        <v>0</v>
      </c>
      <c r="AN19" s="20">
        <f t="shared" si="13"/>
        <v>0</v>
      </c>
      <c r="AO19" s="20">
        <f t="shared" si="13"/>
        <v>0</v>
      </c>
      <c r="AP19" s="20">
        <f t="shared" si="13"/>
        <v>0</v>
      </c>
      <c r="AQ19" s="20">
        <f t="shared" si="13"/>
        <v>0</v>
      </c>
      <c r="AR19" s="20">
        <f t="shared" si="13"/>
        <v>0</v>
      </c>
      <c r="AS19" s="20">
        <f t="shared" si="13"/>
        <v>0</v>
      </c>
      <c r="AT19" s="20">
        <f t="shared" si="13"/>
        <v>0</v>
      </c>
      <c r="AU19" s="20">
        <f t="shared" si="13"/>
        <v>0</v>
      </c>
      <c r="AV19" s="21"/>
      <c r="AW19" s="21"/>
      <c r="AX19" s="21"/>
      <c r="AY19" s="21"/>
      <c r="AZ19" s="21"/>
    </row>
    <row r="20" spans="1:52" ht="15.75" customHeight="1" x14ac:dyDescent="0.2">
      <c r="A20" s="12">
        <v>15</v>
      </c>
      <c r="B20" s="13">
        <v>1306</v>
      </c>
      <c r="C20" s="22" t="s">
        <v>42</v>
      </c>
      <c r="D20" s="15" t="s">
        <v>26</v>
      </c>
      <c r="E20" s="16" t="s">
        <v>29</v>
      </c>
      <c r="F20" s="18">
        <v>1</v>
      </c>
      <c r="G20" s="18">
        <v>0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8">
        <v>1</v>
      </c>
      <c r="Q20" s="18">
        <v>0</v>
      </c>
      <c r="R20" s="18">
        <v>1</v>
      </c>
      <c r="S20" s="18">
        <v>0</v>
      </c>
      <c r="T20" s="23">
        <v>1</v>
      </c>
      <c r="U20" s="23">
        <v>0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>
        <v>0</v>
      </c>
      <c r="AF20" s="23">
        <v>1</v>
      </c>
      <c r="AG20" s="23">
        <v>0</v>
      </c>
      <c r="AH20" s="20">
        <f t="shared" ref="AH20:AU20" si="14">F20-T20</f>
        <v>0</v>
      </c>
      <c r="AI20" s="20">
        <f t="shared" si="14"/>
        <v>0</v>
      </c>
      <c r="AJ20" s="20">
        <f t="shared" si="14"/>
        <v>0</v>
      </c>
      <c r="AK20" s="20">
        <f t="shared" si="14"/>
        <v>0</v>
      </c>
      <c r="AL20" s="20">
        <f t="shared" si="14"/>
        <v>0</v>
      </c>
      <c r="AM20" s="20">
        <f t="shared" si="14"/>
        <v>0</v>
      </c>
      <c r="AN20" s="20">
        <f t="shared" si="14"/>
        <v>0</v>
      </c>
      <c r="AO20" s="20">
        <f t="shared" si="14"/>
        <v>0</v>
      </c>
      <c r="AP20" s="20">
        <f t="shared" si="14"/>
        <v>0</v>
      </c>
      <c r="AQ20" s="20">
        <f t="shared" si="14"/>
        <v>0</v>
      </c>
      <c r="AR20" s="20">
        <f t="shared" si="14"/>
        <v>0</v>
      </c>
      <c r="AS20" s="20">
        <f t="shared" si="14"/>
        <v>0</v>
      </c>
      <c r="AT20" s="20">
        <f t="shared" si="14"/>
        <v>0</v>
      </c>
      <c r="AU20" s="20">
        <f t="shared" si="14"/>
        <v>0</v>
      </c>
      <c r="AV20" s="21"/>
      <c r="AW20" s="21"/>
      <c r="AX20" s="21"/>
      <c r="AY20" s="21"/>
      <c r="AZ20" s="21"/>
    </row>
    <row r="21" spans="1:52" ht="15.75" customHeight="1" x14ac:dyDescent="0.2">
      <c r="A21" s="12">
        <v>16</v>
      </c>
      <c r="B21" s="13">
        <v>1307</v>
      </c>
      <c r="C21" s="22" t="s">
        <v>43</v>
      </c>
      <c r="D21" s="15" t="s">
        <v>26</v>
      </c>
      <c r="E21" s="16" t="s">
        <v>29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0</v>
      </c>
      <c r="P21" s="18">
        <v>0</v>
      </c>
      <c r="Q21" s="18">
        <v>1</v>
      </c>
      <c r="R21" s="18">
        <v>1</v>
      </c>
      <c r="S21" s="18">
        <v>0</v>
      </c>
      <c r="T21" s="23">
        <v>0</v>
      </c>
      <c r="U21" s="23">
        <v>1</v>
      </c>
      <c r="V21" s="23">
        <v>1</v>
      </c>
      <c r="W21" s="23">
        <v>1</v>
      </c>
      <c r="X21" s="23">
        <v>0</v>
      </c>
      <c r="Y21" s="23">
        <v>1</v>
      </c>
      <c r="Z21" s="23">
        <v>1</v>
      </c>
      <c r="AA21" s="23">
        <v>1</v>
      </c>
      <c r="AB21" s="23">
        <v>1</v>
      </c>
      <c r="AC21" s="23">
        <v>0</v>
      </c>
      <c r="AD21" s="23">
        <v>0</v>
      </c>
      <c r="AE21" s="23">
        <v>1</v>
      </c>
      <c r="AF21" s="23">
        <v>1</v>
      </c>
      <c r="AG21" s="23">
        <v>0</v>
      </c>
      <c r="AH21" s="20">
        <f t="shared" ref="AH21:AU21" si="15">F21-T21</f>
        <v>1</v>
      </c>
      <c r="AI21" s="20">
        <f t="shared" si="15"/>
        <v>0</v>
      </c>
      <c r="AJ21" s="20">
        <f t="shared" si="15"/>
        <v>0</v>
      </c>
      <c r="AK21" s="20">
        <f t="shared" si="15"/>
        <v>0</v>
      </c>
      <c r="AL21" s="20">
        <f t="shared" si="15"/>
        <v>1</v>
      </c>
      <c r="AM21" s="20">
        <f t="shared" si="15"/>
        <v>0</v>
      </c>
      <c r="AN21" s="20">
        <f t="shared" si="15"/>
        <v>0</v>
      </c>
      <c r="AO21" s="20">
        <f t="shared" si="15"/>
        <v>0</v>
      </c>
      <c r="AP21" s="20">
        <f t="shared" si="15"/>
        <v>0</v>
      </c>
      <c r="AQ21" s="20">
        <f t="shared" si="15"/>
        <v>0</v>
      </c>
      <c r="AR21" s="20">
        <f t="shared" si="15"/>
        <v>0</v>
      </c>
      <c r="AS21" s="20">
        <f t="shared" si="15"/>
        <v>0</v>
      </c>
      <c r="AT21" s="20">
        <f t="shared" si="15"/>
        <v>0</v>
      </c>
      <c r="AU21" s="20">
        <f t="shared" si="15"/>
        <v>0</v>
      </c>
      <c r="AV21" s="21"/>
      <c r="AW21" s="21"/>
      <c r="AX21" s="21"/>
      <c r="AY21" s="21"/>
      <c r="AZ21" s="21"/>
    </row>
    <row r="22" spans="1:52" ht="15.75" customHeight="1" x14ac:dyDescent="0.2">
      <c r="A22" s="12">
        <v>17</v>
      </c>
      <c r="B22" s="13">
        <v>1658</v>
      </c>
      <c r="C22" s="22" t="s">
        <v>44</v>
      </c>
      <c r="D22" s="15" t="s">
        <v>26</v>
      </c>
      <c r="E22" s="16" t="s">
        <v>27</v>
      </c>
      <c r="F22" s="18">
        <v>1</v>
      </c>
      <c r="G22" s="18">
        <v>0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0</v>
      </c>
      <c r="P22" s="18">
        <v>0</v>
      </c>
      <c r="Q22" s="18">
        <v>1</v>
      </c>
      <c r="R22" s="18">
        <v>1</v>
      </c>
      <c r="S22" s="18">
        <v>0</v>
      </c>
      <c r="T22" s="23">
        <v>1</v>
      </c>
      <c r="U22" s="23">
        <v>0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0</v>
      </c>
      <c r="AD22" s="23">
        <v>0</v>
      </c>
      <c r="AE22" s="23">
        <v>1</v>
      </c>
      <c r="AF22" s="23">
        <v>1</v>
      </c>
      <c r="AG22" s="23">
        <v>0</v>
      </c>
      <c r="AH22" s="20">
        <f t="shared" ref="AH22:AU22" si="16">F22-T22</f>
        <v>0</v>
      </c>
      <c r="AI22" s="20">
        <f t="shared" si="16"/>
        <v>0</v>
      </c>
      <c r="AJ22" s="20">
        <f t="shared" si="16"/>
        <v>0</v>
      </c>
      <c r="AK22" s="20">
        <f t="shared" si="16"/>
        <v>0</v>
      </c>
      <c r="AL22" s="20">
        <f t="shared" si="16"/>
        <v>0</v>
      </c>
      <c r="AM22" s="20">
        <f t="shared" si="16"/>
        <v>0</v>
      </c>
      <c r="AN22" s="20">
        <f t="shared" si="16"/>
        <v>0</v>
      </c>
      <c r="AO22" s="20">
        <f t="shared" si="16"/>
        <v>0</v>
      </c>
      <c r="AP22" s="20">
        <f t="shared" si="16"/>
        <v>0</v>
      </c>
      <c r="AQ22" s="20">
        <f t="shared" si="16"/>
        <v>0</v>
      </c>
      <c r="AR22" s="20">
        <f t="shared" si="16"/>
        <v>0</v>
      </c>
      <c r="AS22" s="20">
        <f t="shared" si="16"/>
        <v>0</v>
      </c>
      <c r="AT22" s="20">
        <f t="shared" si="16"/>
        <v>0</v>
      </c>
      <c r="AU22" s="20">
        <f t="shared" si="16"/>
        <v>0</v>
      </c>
      <c r="AV22" s="21"/>
      <c r="AW22" s="21"/>
      <c r="AX22" s="21"/>
      <c r="AY22" s="21"/>
      <c r="AZ22" s="21"/>
    </row>
    <row r="23" spans="1:52" ht="15.75" customHeight="1" x14ac:dyDescent="0.2">
      <c r="A23" s="12">
        <v>18</v>
      </c>
      <c r="B23" s="13">
        <v>1666</v>
      </c>
      <c r="C23" s="22" t="s">
        <v>45</v>
      </c>
      <c r="D23" s="15" t="s">
        <v>26</v>
      </c>
      <c r="E23" s="16" t="s">
        <v>27</v>
      </c>
      <c r="F23" s="18">
        <v>1</v>
      </c>
      <c r="G23" s="18">
        <v>0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0</v>
      </c>
      <c r="P23" s="18">
        <v>0</v>
      </c>
      <c r="Q23" s="18">
        <v>1</v>
      </c>
      <c r="R23" s="18">
        <v>1</v>
      </c>
      <c r="S23" s="18">
        <v>0</v>
      </c>
      <c r="T23" s="23">
        <v>1</v>
      </c>
      <c r="U23" s="23">
        <v>0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1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0">
        <f t="shared" ref="AH23:AU23" si="17">F23-T23</f>
        <v>0</v>
      </c>
      <c r="AI23" s="20">
        <f t="shared" si="17"/>
        <v>0</v>
      </c>
      <c r="AJ23" s="20">
        <f t="shared" si="17"/>
        <v>0</v>
      </c>
      <c r="AK23" s="20">
        <f t="shared" si="17"/>
        <v>0</v>
      </c>
      <c r="AL23" s="20">
        <f t="shared" si="17"/>
        <v>0</v>
      </c>
      <c r="AM23" s="20">
        <f t="shared" si="17"/>
        <v>0</v>
      </c>
      <c r="AN23" s="20">
        <f t="shared" si="17"/>
        <v>0</v>
      </c>
      <c r="AO23" s="20">
        <f t="shared" si="17"/>
        <v>0</v>
      </c>
      <c r="AP23" s="20">
        <f t="shared" si="17"/>
        <v>0</v>
      </c>
      <c r="AQ23" s="20">
        <f t="shared" si="17"/>
        <v>0</v>
      </c>
      <c r="AR23" s="20">
        <f t="shared" si="17"/>
        <v>0</v>
      </c>
      <c r="AS23" s="20">
        <f t="shared" si="17"/>
        <v>0</v>
      </c>
      <c r="AT23" s="20">
        <f t="shared" si="17"/>
        <v>0</v>
      </c>
      <c r="AU23" s="20">
        <f t="shared" si="17"/>
        <v>0</v>
      </c>
      <c r="AV23" s="21"/>
      <c r="AW23" s="21"/>
      <c r="AX23" s="21"/>
      <c r="AY23" s="21"/>
      <c r="AZ23" s="21"/>
    </row>
    <row r="24" spans="1:52" ht="15.75" customHeight="1" x14ac:dyDescent="0.2">
      <c r="A24" s="12">
        <v>19</v>
      </c>
      <c r="B24" s="13">
        <v>1414</v>
      </c>
      <c r="C24" s="22" t="s">
        <v>46</v>
      </c>
      <c r="D24" s="15" t="s">
        <v>26</v>
      </c>
      <c r="E24" s="16" t="s">
        <v>29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0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23">
        <v>1</v>
      </c>
      <c r="AE24" s="23">
        <v>1</v>
      </c>
      <c r="AF24" s="23">
        <v>1</v>
      </c>
      <c r="AG24" s="23">
        <v>0</v>
      </c>
      <c r="AH24" s="20">
        <f t="shared" ref="AH24:AU24" si="18">F24-T24</f>
        <v>0</v>
      </c>
      <c r="AI24" s="20">
        <f t="shared" si="18"/>
        <v>0</v>
      </c>
      <c r="AJ24" s="20">
        <f t="shared" si="18"/>
        <v>0</v>
      </c>
      <c r="AK24" s="20">
        <f t="shared" si="18"/>
        <v>0</v>
      </c>
      <c r="AL24" s="20">
        <f t="shared" si="18"/>
        <v>0</v>
      </c>
      <c r="AM24" s="20">
        <f t="shared" si="18"/>
        <v>0</v>
      </c>
      <c r="AN24" s="20">
        <f t="shared" si="18"/>
        <v>0</v>
      </c>
      <c r="AO24" s="20">
        <f t="shared" si="18"/>
        <v>0</v>
      </c>
      <c r="AP24" s="20">
        <f t="shared" si="18"/>
        <v>0</v>
      </c>
      <c r="AQ24" s="20">
        <f t="shared" si="18"/>
        <v>0</v>
      </c>
      <c r="AR24" s="20">
        <f t="shared" si="18"/>
        <v>0</v>
      </c>
      <c r="AS24" s="20">
        <f t="shared" si="18"/>
        <v>0</v>
      </c>
      <c r="AT24" s="20">
        <f t="shared" si="18"/>
        <v>0</v>
      </c>
      <c r="AU24" s="20">
        <f t="shared" si="18"/>
        <v>0</v>
      </c>
      <c r="AV24" s="21"/>
      <c r="AW24" s="21"/>
      <c r="AX24" s="21"/>
      <c r="AY24" s="21"/>
      <c r="AZ24" s="21"/>
    </row>
    <row r="25" spans="1:52" ht="15.75" customHeight="1" x14ac:dyDescent="0.2">
      <c r="A25" s="12">
        <v>20</v>
      </c>
      <c r="B25" s="13">
        <v>1415</v>
      </c>
      <c r="C25" s="22" t="s">
        <v>47</v>
      </c>
      <c r="D25" s="15" t="s">
        <v>26</v>
      </c>
      <c r="E25" s="16" t="s">
        <v>29</v>
      </c>
      <c r="F25" s="18">
        <v>1</v>
      </c>
      <c r="G25" s="18">
        <v>0</v>
      </c>
      <c r="H25" s="18">
        <v>2</v>
      </c>
      <c r="I25" s="18">
        <v>1</v>
      </c>
      <c r="J25" s="18">
        <v>2</v>
      </c>
      <c r="K25" s="18">
        <v>2</v>
      </c>
      <c r="L25" s="18">
        <v>2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0</v>
      </c>
      <c r="T25" s="23">
        <v>0</v>
      </c>
      <c r="U25" s="23">
        <v>0</v>
      </c>
      <c r="V25" s="23">
        <v>1</v>
      </c>
      <c r="W25" s="23">
        <v>1</v>
      </c>
      <c r="X25" s="23">
        <v>1</v>
      </c>
      <c r="Y25" s="23">
        <v>2</v>
      </c>
      <c r="Z25" s="23">
        <v>2</v>
      </c>
      <c r="AA25" s="23">
        <v>1</v>
      </c>
      <c r="AB25" s="23">
        <v>1</v>
      </c>
      <c r="AC25" s="23">
        <v>1</v>
      </c>
      <c r="AD25" s="23">
        <v>1</v>
      </c>
      <c r="AE25" s="23">
        <v>1</v>
      </c>
      <c r="AF25" s="23">
        <v>1</v>
      </c>
      <c r="AG25" s="23">
        <v>0</v>
      </c>
      <c r="AH25" s="20">
        <f t="shared" ref="AH25:AU25" si="19">F25-T25</f>
        <v>1</v>
      </c>
      <c r="AI25" s="20">
        <f t="shared" si="19"/>
        <v>0</v>
      </c>
      <c r="AJ25" s="20">
        <f t="shared" si="19"/>
        <v>1</v>
      </c>
      <c r="AK25" s="20">
        <f t="shared" si="19"/>
        <v>0</v>
      </c>
      <c r="AL25" s="20">
        <f t="shared" si="19"/>
        <v>1</v>
      </c>
      <c r="AM25" s="20">
        <f t="shared" si="19"/>
        <v>0</v>
      </c>
      <c r="AN25" s="20">
        <f t="shared" si="19"/>
        <v>0</v>
      </c>
      <c r="AO25" s="20">
        <f t="shared" si="19"/>
        <v>0</v>
      </c>
      <c r="AP25" s="20">
        <f t="shared" si="19"/>
        <v>0</v>
      </c>
      <c r="AQ25" s="20">
        <f t="shared" si="19"/>
        <v>0</v>
      </c>
      <c r="AR25" s="20">
        <f t="shared" si="19"/>
        <v>0</v>
      </c>
      <c r="AS25" s="20">
        <f t="shared" si="19"/>
        <v>0</v>
      </c>
      <c r="AT25" s="20">
        <f t="shared" si="19"/>
        <v>0</v>
      </c>
      <c r="AU25" s="20">
        <f t="shared" si="19"/>
        <v>0</v>
      </c>
      <c r="AV25" s="21"/>
      <c r="AW25" s="21"/>
      <c r="AX25" s="21"/>
      <c r="AY25" s="21"/>
      <c r="AZ25" s="21"/>
    </row>
    <row r="26" spans="1:52" ht="16.5" customHeight="1" x14ac:dyDescent="0.2">
      <c r="A26" s="12">
        <v>21</v>
      </c>
      <c r="B26" s="13">
        <v>1416</v>
      </c>
      <c r="C26" s="24" t="s">
        <v>48</v>
      </c>
      <c r="D26" s="15" t="s">
        <v>26</v>
      </c>
      <c r="E26" s="16" t="s">
        <v>29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0</v>
      </c>
      <c r="P26" s="18">
        <v>0</v>
      </c>
      <c r="Q26" s="18">
        <v>1</v>
      </c>
      <c r="R26" s="18">
        <v>1</v>
      </c>
      <c r="S26" s="18">
        <v>0</v>
      </c>
      <c r="T26" s="23">
        <v>1</v>
      </c>
      <c r="U26" s="23">
        <v>0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0</v>
      </c>
      <c r="AD26" s="23">
        <v>0</v>
      </c>
      <c r="AE26" s="23">
        <v>1</v>
      </c>
      <c r="AF26" s="23">
        <v>1</v>
      </c>
      <c r="AG26" s="23">
        <v>0</v>
      </c>
      <c r="AH26" s="20">
        <f t="shared" ref="AH26:AU26" si="20">F26-T26</f>
        <v>0</v>
      </c>
      <c r="AI26" s="20">
        <f t="shared" si="20"/>
        <v>0</v>
      </c>
      <c r="AJ26" s="20">
        <f t="shared" si="20"/>
        <v>0</v>
      </c>
      <c r="AK26" s="20">
        <f t="shared" si="20"/>
        <v>0</v>
      </c>
      <c r="AL26" s="20">
        <f t="shared" si="20"/>
        <v>0</v>
      </c>
      <c r="AM26" s="20">
        <f t="shared" si="20"/>
        <v>0</v>
      </c>
      <c r="AN26" s="20">
        <f t="shared" si="20"/>
        <v>0</v>
      </c>
      <c r="AO26" s="20">
        <f t="shared" si="20"/>
        <v>0</v>
      </c>
      <c r="AP26" s="20">
        <f t="shared" si="20"/>
        <v>0</v>
      </c>
      <c r="AQ26" s="20">
        <f t="shared" si="20"/>
        <v>0</v>
      </c>
      <c r="AR26" s="20">
        <f t="shared" si="20"/>
        <v>0</v>
      </c>
      <c r="AS26" s="20">
        <f t="shared" si="20"/>
        <v>0</v>
      </c>
      <c r="AT26" s="20">
        <f t="shared" si="20"/>
        <v>0</v>
      </c>
      <c r="AU26" s="20">
        <f t="shared" si="20"/>
        <v>0</v>
      </c>
      <c r="AV26" s="21"/>
      <c r="AW26" s="21"/>
      <c r="AX26" s="21"/>
      <c r="AY26" s="21"/>
      <c r="AZ26" s="21"/>
    </row>
    <row r="27" spans="1:52" ht="15.75" customHeight="1" x14ac:dyDescent="0.2">
      <c r="A27" s="12">
        <v>22</v>
      </c>
      <c r="B27" s="13">
        <v>2276</v>
      </c>
      <c r="C27" s="25" t="s">
        <v>49</v>
      </c>
      <c r="D27" s="15" t="s">
        <v>26</v>
      </c>
      <c r="E27" s="16" t="s">
        <v>27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0">
        <f t="shared" ref="AH27:AU27" si="21">F27-T27</f>
        <v>1</v>
      </c>
      <c r="AI27" s="20">
        <f t="shared" si="21"/>
        <v>0</v>
      </c>
      <c r="AJ27" s="20">
        <f t="shared" si="21"/>
        <v>0</v>
      </c>
      <c r="AK27" s="20">
        <f t="shared" si="21"/>
        <v>0</v>
      </c>
      <c r="AL27" s="20">
        <f t="shared" si="21"/>
        <v>0</v>
      </c>
      <c r="AM27" s="20">
        <f t="shared" si="21"/>
        <v>0</v>
      </c>
      <c r="AN27" s="20">
        <f t="shared" si="21"/>
        <v>0</v>
      </c>
      <c r="AO27" s="20">
        <f t="shared" si="21"/>
        <v>0</v>
      </c>
      <c r="AP27" s="20">
        <f t="shared" si="21"/>
        <v>0</v>
      </c>
      <c r="AQ27" s="20">
        <f t="shared" si="21"/>
        <v>0</v>
      </c>
      <c r="AR27" s="20">
        <f t="shared" si="21"/>
        <v>0</v>
      </c>
      <c r="AS27" s="20">
        <f t="shared" si="21"/>
        <v>0</v>
      </c>
      <c r="AT27" s="20">
        <f t="shared" si="21"/>
        <v>0</v>
      </c>
      <c r="AU27" s="20">
        <f t="shared" si="21"/>
        <v>0</v>
      </c>
      <c r="AV27" s="21"/>
      <c r="AW27" s="21"/>
      <c r="AX27" s="21"/>
      <c r="AY27" s="21"/>
      <c r="AZ27" s="21"/>
    </row>
    <row r="28" spans="1:52" ht="15.75" customHeight="1" x14ac:dyDescent="0.2">
      <c r="A28" s="12">
        <v>23</v>
      </c>
      <c r="B28" s="13">
        <v>1418</v>
      </c>
      <c r="C28" s="22" t="s">
        <v>50</v>
      </c>
      <c r="D28" s="15" t="s">
        <v>26</v>
      </c>
      <c r="E28" s="16" t="s">
        <v>29</v>
      </c>
      <c r="F28" s="18">
        <v>1</v>
      </c>
      <c r="G28" s="18">
        <v>1</v>
      </c>
      <c r="H28" s="18">
        <v>3</v>
      </c>
      <c r="I28" s="18">
        <v>2</v>
      </c>
      <c r="J28" s="18">
        <v>3</v>
      </c>
      <c r="K28" s="18">
        <v>3</v>
      </c>
      <c r="L28" s="18">
        <v>3</v>
      </c>
      <c r="M28" s="18">
        <v>1</v>
      </c>
      <c r="N28" s="18">
        <v>1</v>
      </c>
      <c r="O28" s="18">
        <v>1</v>
      </c>
      <c r="P28" s="18">
        <v>1</v>
      </c>
      <c r="Q28" s="18">
        <v>1</v>
      </c>
      <c r="R28" s="18">
        <v>2</v>
      </c>
      <c r="S28" s="18">
        <v>0</v>
      </c>
      <c r="T28" s="23">
        <v>1</v>
      </c>
      <c r="U28" s="23">
        <v>1</v>
      </c>
      <c r="V28" s="23">
        <v>3</v>
      </c>
      <c r="W28" s="23">
        <v>2</v>
      </c>
      <c r="X28" s="23">
        <v>3</v>
      </c>
      <c r="Y28" s="23">
        <v>3</v>
      </c>
      <c r="Z28" s="23">
        <v>3</v>
      </c>
      <c r="AA28" s="23">
        <v>1</v>
      </c>
      <c r="AB28" s="23">
        <v>1</v>
      </c>
      <c r="AC28" s="23">
        <v>1</v>
      </c>
      <c r="AD28" s="23">
        <v>1</v>
      </c>
      <c r="AE28" s="23">
        <v>1</v>
      </c>
      <c r="AF28" s="23">
        <v>2</v>
      </c>
      <c r="AG28" s="23">
        <v>0</v>
      </c>
      <c r="AH28" s="20">
        <f t="shared" ref="AH28:AU28" si="22">F28-T28</f>
        <v>0</v>
      </c>
      <c r="AI28" s="20">
        <f t="shared" si="22"/>
        <v>0</v>
      </c>
      <c r="AJ28" s="20">
        <f t="shared" si="22"/>
        <v>0</v>
      </c>
      <c r="AK28" s="20">
        <f t="shared" si="22"/>
        <v>0</v>
      </c>
      <c r="AL28" s="20">
        <f t="shared" si="22"/>
        <v>0</v>
      </c>
      <c r="AM28" s="20">
        <f t="shared" si="22"/>
        <v>0</v>
      </c>
      <c r="AN28" s="20">
        <f t="shared" si="22"/>
        <v>0</v>
      </c>
      <c r="AO28" s="20">
        <f t="shared" si="22"/>
        <v>0</v>
      </c>
      <c r="AP28" s="20">
        <f t="shared" si="22"/>
        <v>0</v>
      </c>
      <c r="AQ28" s="20">
        <f t="shared" si="22"/>
        <v>0</v>
      </c>
      <c r="AR28" s="20">
        <f t="shared" si="22"/>
        <v>0</v>
      </c>
      <c r="AS28" s="20">
        <f t="shared" si="22"/>
        <v>0</v>
      </c>
      <c r="AT28" s="20">
        <f t="shared" si="22"/>
        <v>0</v>
      </c>
      <c r="AU28" s="20">
        <f t="shared" si="22"/>
        <v>0</v>
      </c>
      <c r="AV28" s="21"/>
      <c r="AW28" s="21"/>
      <c r="AX28" s="21"/>
      <c r="AY28" s="21"/>
      <c r="AZ28" s="21"/>
    </row>
    <row r="29" spans="1:52" ht="15.75" customHeight="1" x14ac:dyDescent="0.2">
      <c r="A29" s="12">
        <v>24</v>
      </c>
      <c r="B29" s="13">
        <v>1418</v>
      </c>
      <c r="C29" s="22" t="s">
        <v>51</v>
      </c>
      <c r="D29" s="15" t="s">
        <v>26</v>
      </c>
      <c r="E29" s="16" t="s">
        <v>29</v>
      </c>
      <c r="F29" s="18">
        <v>0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0</v>
      </c>
      <c r="T29" s="23">
        <v>0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0</v>
      </c>
      <c r="AH29" s="20">
        <f t="shared" ref="AH29:AU29" si="23">F29-T29</f>
        <v>0</v>
      </c>
      <c r="AI29" s="20">
        <f t="shared" si="23"/>
        <v>0</v>
      </c>
      <c r="AJ29" s="20">
        <f t="shared" si="23"/>
        <v>0</v>
      </c>
      <c r="AK29" s="20">
        <f t="shared" si="23"/>
        <v>0</v>
      </c>
      <c r="AL29" s="20">
        <f t="shared" si="23"/>
        <v>0</v>
      </c>
      <c r="AM29" s="20">
        <f t="shared" si="23"/>
        <v>0</v>
      </c>
      <c r="AN29" s="20">
        <f t="shared" si="23"/>
        <v>0</v>
      </c>
      <c r="AO29" s="20">
        <f t="shared" si="23"/>
        <v>0</v>
      </c>
      <c r="AP29" s="20">
        <f t="shared" si="23"/>
        <v>0</v>
      </c>
      <c r="AQ29" s="20">
        <f t="shared" si="23"/>
        <v>0</v>
      </c>
      <c r="AR29" s="20">
        <f t="shared" si="23"/>
        <v>0</v>
      </c>
      <c r="AS29" s="20">
        <f t="shared" si="23"/>
        <v>0</v>
      </c>
      <c r="AT29" s="20">
        <f t="shared" si="23"/>
        <v>0</v>
      </c>
      <c r="AU29" s="20">
        <f t="shared" si="23"/>
        <v>0</v>
      </c>
      <c r="AV29" s="21"/>
      <c r="AW29" s="21"/>
      <c r="AX29" s="21"/>
      <c r="AY29" s="21"/>
      <c r="AZ29" s="21"/>
    </row>
    <row r="30" spans="1:52" ht="15.75" customHeight="1" x14ac:dyDescent="0.2">
      <c r="A30" s="12">
        <v>25</v>
      </c>
      <c r="B30" s="13">
        <v>1420</v>
      </c>
      <c r="C30" s="26" t="s">
        <v>52</v>
      </c>
      <c r="D30" s="15" t="s">
        <v>26</v>
      </c>
      <c r="E30" s="16" t="s">
        <v>29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23">
        <v>1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0">
        <f t="shared" ref="AH30:AU30" si="24">F30-T30</f>
        <v>0</v>
      </c>
      <c r="AI30" s="20">
        <f t="shared" si="24"/>
        <v>0</v>
      </c>
      <c r="AJ30" s="20">
        <f t="shared" si="24"/>
        <v>0</v>
      </c>
      <c r="AK30" s="20">
        <f t="shared" si="24"/>
        <v>0</v>
      </c>
      <c r="AL30" s="20">
        <f t="shared" si="24"/>
        <v>0</v>
      </c>
      <c r="AM30" s="20">
        <f t="shared" si="24"/>
        <v>0</v>
      </c>
      <c r="AN30" s="20">
        <f t="shared" si="24"/>
        <v>0</v>
      </c>
      <c r="AO30" s="20">
        <f t="shared" si="24"/>
        <v>0</v>
      </c>
      <c r="AP30" s="20">
        <f t="shared" si="24"/>
        <v>0</v>
      </c>
      <c r="AQ30" s="20">
        <f t="shared" si="24"/>
        <v>0</v>
      </c>
      <c r="AR30" s="20">
        <f t="shared" si="24"/>
        <v>0</v>
      </c>
      <c r="AS30" s="20">
        <f t="shared" si="24"/>
        <v>0</v>
      </c>
      <c r="AT30" s="20">
        <f t="shared" si="24"/>
        <v>0</v>
      </c>
      <c r="AU30" s="20">
        <f t="shared" si="24"/>
        <v>0</v>
      </c>
      <c r="AV30" s="21"/>
      <c r="AW30" s="21"/>
      <c r="AX30" s="21"/>
      <c r="AY30" s="21"/>
      <c r="AZ30" s="21"/>
    </row>
    <row r="31" spans="1:52" ht="15.75" customHeight="1" x14ac:dyDescent="0.2">
      <c r="A31" s="12">
        <v>26</v>
      </c>
      <c r="B31" s="13">
        <v>1316</v>
      </c>
      <c r="C31" s="26" t="s">
        <v>53</v>
      </c>
      <c r="D31" s="15" t="s">
        <v>26</v>
      </c>
      <c r="E31" s="16" t="s">
        <v>27</v>
      </c>
      <c r="F31" s="18">
        <v>1</v>
      </c>
      <c r="G31" s="18">
        <v>0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0</v>
      </c>
      <c r="P31" s="18">
        <v>0</v>
      </c>
      <c r="Q31" s="18">
        <v>1</v>
      </c>
      <c r="R31" s="18">
        <v>1</v>
      </c>
      <c r="S31" s="18">
        <v>0</v>
      </c>
      <c r="T31" s="23">
        <v>1</v>
      </c>
      <c r="U31" s="23">
        <v>0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1</v>
      </c>
      <c r="AC31" s="23">
        <v>0</v>
      </c>
      <c r="AD31" s="23">
        <v>0</v>
      </c>
      <c r="AE31" s="23">
        <v>1</v>
      </c>
      <c r="AF31" s="23">
        <v>1</v>
      </c>
      <c r="AG31" s="23">
        <v>0</v>
      </c>
      <c r="AH31" s="20">
        <f t="shared" ref="AH31:AU31" si="25">F31-T31</f>
        <v>0</v>
      </c>
      <c r="AI31" s="20">
        <f t="shared" si="25"/>
        <v>0</v>
      </c>
      <c r="AJ31" s="20">
        <f t="shared" si="25"/>
        <v>0</v>
      </c>
      <c r="AK31" s="20">
        <f t="shared" si="25"/>
        <v>0</v>
      </c>
      <c r="AL31" s="20">
        <f t="shared" si="25"/>
        <v>0</v>
      </c>
      <c r="AM31" s="20">
        <f t="shared" si="25"/>
        <v>0</v>
      </c>
      <c r="AN31" s="20">
        <f t="shared" si="25"/>
        <v>0</v>
      </c>
      <c r="AO31" s="20">
        <f t="shared" si="25"/>
        <v>0</v>
      </c>
      <c r="AP31" s="20">
        <f t="shared" si="25"/>
        <v>0</v>
      </c>
      <c r="AQ31" s="20">
        <f t="shared" si="25"/>
        <v>0</v>
      </c>
      <c r="AR31" s="20">
        <f t="shared" si="25"/>
        <v>0</v>
      </c>
      <c r="AS31" s="20">
        <f t="shared" si="25"/>
        <v>0</v>
      </c>
      <c r="AT31" s="20">
        <f t="shared" si="25"/>
        <v>0</v>
      </c>
      <c r="AU31" s="20">
        <f t="shared" si="25"/>
        <v>0</v>
      </c>
      <c r="AV31" s="21"/>
      <c r="AW31" s="21"/>
      <c r="AX31" s="21"/>
      <c r="AY31" s="21"/>
      <c r="AZ31" s="21"/>
    </row>
    <row r="32" spans="1:52" ht="15.75" customHeight="1" x14ac:dyDescent="0.2">
      <c r="A32" s="12">
        <v>27</v>
      </c>
      <c r="B32" s="13">
        <v>1317</v>
      </c>
      <c r="C32" s="22" t="s">
        <v>54</v>
      </c>
      <c r="D32" s="15" t="s">
        <v>26</v>
      </c>
      <c r="E32" s="16" t="s">
        <v>29</v>
      </c>
      <c r="F32" s="18">
        <v>1</v>
      </c>
      <c r="G32" s="18">
        <v>0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0</v>
      </c>
      <c r="P32" s="18">
        <v>0</v>
      </c>
      <c r="Q32" s="18">
        <v>1</v>
      </c>
      <c r="R32" s="18">
        <v>1</v>
      </c>
      <c r="S32" s="18">
        <v>0</v>
      </c>
      <c r="T32" s="23">
        <v>1</v>
      </c>
      <c r="U32" s="23">
        <v>0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0</v>
      </c>
      <c r="AD32" s="23">
        <v>0</v>
      </c>
      <c r="AE32" s="23">
        <v>1</v>
      </c>
      <c r="AF32" s="23">
        <v>1</v>
      </c>
      <c r="AG32" s="23">
        <v>0</v>
      </c>
      <c r="AH32" s="20">
        <f t="shared" ref="AH32:AU32" si="26">F32-T32</f>
        <v>0</v>
      </c>
      <c r="AI32" s="20">
        <f t="shared" si="26"/>
        <v>0</v>
      </c>
      <c r="AJ32" s="20">
        <f t="shared" si="26"/>
        <v>0</v>
      </c>
      <c r="AK32" s="20">
        <f t="shared" si="26"/>
        <v>0</v>
      </c>
      <c r="AL32" s="20">
        <f t="shared" si="26"/>
        <v>0</v>
      </c>
      <c r="AM32" s="20">
        <f t="shared" si="26"/>
        <v>0</v>
      </c>
      <c r="AN32" s="20">
        <f t="shared" si="26"/>
        <v>0</v>
      </c>
      <c r="AO32" s="20">
        <f t="shared" si="26"/>
        <v>0</v>
      </c>
      <c r="AP32" s="20">
        <f t="shared" si="26"/>
        <v>0</v>
      </c>
      <c r="AQ32" s="20">
        <f t="shared" si="26"/>
        <v>0</v>
      </c>
      <c r="AR32" s="20">
        <f t="shared" si="26"/>
        <v>0</v>
      </c>
      <c r="AS32" s="20">
        <f t="shared" si="26"/>
        <v>0</v>
      </c>
      <c r="AT32" s="20">
        <f t="shared" si="26"/>
        <v>0</v>
      </c>
      <c r="AU32" s="20">
        <f t="shared" si="26"/>
        <v>0</v>
      </c>
      <c r="AV32" s="21"/>
      <c r="AW32" s="21"/>
      <c r="AX32" s="21"/>
      <c r="AY32" s="21"/>
      <c r="AZ32" s="21"/>
    </row>
    <row r="33" spans="1:52" ht="15.75" customHeight="1" x14ac:dyDescent="0.15">
      <c r="A33" s="27">
        <v>28</v>
      </c>
      <c r="B33" s="28">
        <v>1318</v>
      </c>
      <c r="C33" s="29" t="s">
        <v>55</v>
      </c>
      <c r="D33" s="15" t="s">
        <v>26</v>
      </c>
      <c r="E33" s="30" t="s">
        <v>29</v>
      </c>
      <c r="F33" s="31">
        <v>1</v>
      </c>
      <c r="G33" s="31">
        <v>1</v>
      </c>
      <c r="H33" s="31">
        <v>2</v>
      </c>
      <c r="I33" s="31">
        <v>1</v>
      </c>
      <c r="J33" s="31">
        <v>2</v>
      </c>
      <c r="K33" s="31">
        <v>2</v>
      </c>
      <c r="L33" s="31">
        <v>2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31">
        <v>1</v>
      </c>
      <c r="S33" s="31">
        <v>0</v>
      </c>
      <c r="T33" s="32">
        <v>1</v>
      </c>
      <c r="U33" s="32">
        <v>1</v>
      </c>
      <c r="V33" s="32">
        <v>1</v>
      </c>
      <c r="W33" s="32">
        <v>1</v>
      </c>
      <c r="X33" s="32">
        <v>2</v>
      </c>
      <c r="Y33" s="32">
        <v>2</v>
      </c>
      <c r="Z33" s="32">
        <v>2</v>
      </c>
      <c r="AA33" s="32">
        <v>1</v>
      </c>
      <c r="AB33" s="32">
        <v>1</v>
      </c>
      <c r="AC33" s="32">
        <v>1</v>
      </c>
      <c r="AD33" s="32">
        <v>0</v>
      </c>
      <c r="AE33" s="32">
        <v>1</v>
      </c>
      <c r="AF33" s="32">
        <v>1</v>
      </c>
      <c r="AG33" s="32">
        <v>0</v>
      </c>
      <c r="AH33" s="20">
        <f t="shared" ref="AH33:AU33" si="27">F33-T33</f>
        <v>0</v>
      </c>
      <c r="AI33" s="20">
        <f t="shared" si="27"/>
        <v>0</v>
      </c>
      <c r="AJ33" s="20">
        <f t="shared" si="27"/>
        <v>1</v>
      </c>
      <c r="AK33" s="20">
        <f t="shared" si="27"/>
        <v>0</v>
      </c>
      <c r="AL33" s="20">
        <f t="shared" si="27"/>
        <v>0</v>
      </c>
      <c r="AM33" s="20">
        <f t="shared" si="27"/>
        <v>0</v>
      </c>
      <c r="AN33" s="20">
        <f t="shared" si="27"/>
        <v>0</v>
      </c>
      <c r="AO33" s="20">
        <f t="shared" si="27"/>
        <v>0</v>
      </c>
      <c r="AP33" s="20">
        <f t="shared" si="27"/>
        <v>0</v>
      </c>
      <c r="AQ33" s="20">
        <f t="shared" si="27"/>
        <v>0</v>
      </c>
      <c r="AR33" s="20">
        <f t="shared" si="27"/>
        <v>1</v>
      </c>
      <c r="AS33" s="20">
        <f t="shared" si="27"/>
        <v>0</v>
      </c>
      <c r="AT33" s="20">
        <f t="shared" si="27"/>
        <v>0</v>
      </c>
      <c r="AU33" s="20">
        <f t="shared" si="27"/>
        <v>0</v>
      </c>
      <c r="AV33" s="33"/>
      <c r="AW33" s="33"/>
      <c r="AX33" s="33"/>
      <c r="AY33" s="33"/>
      <c r="AZ33" s="33"/>
    </row>
    <row r="34" spans="1:52" ht="15.75" customHeight="1" x14ac:dyDescent="0.2">
      <c r="A34" s="12">
        <v>29</v>
      </c>
      <c r="B34" s="13">
        <v>1320</v>
      </c>
      <c r="C34" s="22" t="s">
        <v>56</v>
      </c>
      <c r="D34" s="15" t="s">
        <v>26</v>
      </c>
      <c r="E34" s="16" t="s">
        <v>29</v>
      </c>
      <c r="F34" s="18">
        <v>1</v>
      </c>
      <c r="G34" s="18">
        <v>0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0</v>
      </c>
      <c r="P34" s="18">
        <v>0</v>
      </c>
      <c r="Q34" s="18">
        <v>1</v>
      </c>
      <c r="R34" s="18">
        <v>1</v>
      </c>
      <c r="S34" s="18">
        <v>0</v>
      </c>
      <c r="T34" s="34">
        <v>1</v>
      </c>
      <c r="U34" s="34">
        <v>0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0</v>
      </c>
      <c r="AD34" s="23">
        <v>0</v>
      </c>
      <c r="AE34" s="23">
        <v>1</v>
      </c>
      <c r="AF34" s="23">
        <v>1</v>
      </c>
      <c r="AG34" s="23">
        <v>0</v>
      </c>
      <c r="AH34" s="20">
        <f t="shared" ref="AH34:AU34" si="28">F34-T34</f>
        <v>0</v>
      </c>
      <c r="AI34" s="20">
        <f t="shared" si="28"/>
        <v>0</v>
      </c>
      <c r="AJ34" s="20">
        <f t="shared" si="28"/>
        <v>0</v>
      </c>
      <c r="AK34" s="20">
        <f t="shared" si="28"/>
        <v>0</v>
      </c>
      <c r="AL34" s="20">
        <f t="shared" si="28"/>
        <v>0</v>
      </c>
      <c r="AM34" s="20">
        <f t="shared" si="28"/>
        <v>0</v>
      </c>
      <c r="AN34" s="20">
        <f t="shared" si="28"/>
        <v>0</v>
      </c>
      <c r="AO34" s="20">
        <f t="shared" si="28"/>
        <v>0</v>
      </c>
      <c r="AP34" s="20">
        <f t="shared" si="28"/>
        <v>0</v>
      </c>
      <c r="AQ34" s="20">
        <f t="shared" si="28"/>
        <v>0</v>
      </c>
      <c r="AR34" s="20">
        <f t="shared" si="28"/>
        <v>0</v>
      </c>
      <c r="AS34" s="20">
        <f t="shared" si="28"/>
        <v>0</v>
      </c>
      <c r="AT34" s="20">
        <f t="shared" si="28"/>
        <v>0</v>
      </c>
      <c r="AU34" s="20">
        <f t="shared" si="28"/>
        <v>0</v>
      </c>
      <c r="AV34" s="21"/>
      <c r="AW34" s="21"/>
      <c r="AX34" s="21"/>
      <c r="AY34" s="21"/>
      <c r="AZ34" s="21"/>
    </row>
    <row r="35" spans="1:52" ht="15.75" customHeight="1" x14ac:dyDescent="0.2">
      <c r="A35" s="12">
        <v>30</v>
      </c>
      <c r="B35" s="13">
        <v>1342</v>
      </c>
      <c r="C35" s="22" t="s">
        <v>57</v>
      </c>
      <c r="D35" s="15" t="s">
        <v>26</v>
      </c>
      <c r="E35" s="16" t="s">
        <v>27</v>
      </c>
      <c r="F35" s="18">
        <v>1</v>
      </c>
      <c r="G35" s="18">
        <v>0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0</v>
      </c>
      <c r="P35" s="18">
        <v>0</v>
      </c>
      <c r="Q35" s="18">
        <v>1</v>
      </c>
      <c r="R35" s="18">
        <v>1</v>
      </c>
      <c r="S35" s="18">
        <v>0</v>
      </c>
      <c r="T35" s="23">
        <v>1</v>
      </c>
      <c r="U35" s="23">
        <v>0</v>
      </c>
      <c r="V35" s="23">
        <v>1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3">
        <v>1</v>
      </c>
      <c r="AC35" s="23">
        <v>0</v>
      </c>
      <c r="AD35" s="23">
        <v>0</v>
      </c>
      <c r="AE35" s="23">
        <v>1</v>
      </c>
      <c r="AF35" s="23">
        <v>1</v>
      </c>
      <c r="AG35" s="23">
        <v>0</v>
      </c>
      <c r="AH35" s="20">
        <f t="shared" ref="AH35:AU35" si="29">F35-T35</f>
        <v>0</v>
      </c>
      <c r="AI35" s="20">
        <f t="shared" si="29"/>
        <v>0</v>
      </c>
      <c r="AJ35" s="20">
        <f t="shared" si="29"/>
        <v>0</v>
      </c>
      <c r="AK35" s="20">
        <f t="shared" si="29"/>
        <v>0</v>
      </c>
      <c r="AL35" s="20">
        <f t="shared" si="29"/>
        <v>0</v>
      </c>
      <c r="AM35" s="20">
        <f t="shared" si="29"/>
        <v>0</v>
      </c>
      <c r="AN35" s="20">
        <f t="shared" si="29"/>
        <v>0</v>
      </c>
      <c r="AO35" s="20">
        <f t="shared" si="29"/>
        <v>0</v>
      </c>
      <c r="AP35" s="20">
        <f t="shared" si="29"/>
        <v>0</v>
      </c>
      <c r="AQ35" s="20">
        <f t="shared" si="29"/>
        <v>0</v>
      </c>
      <c r="AR35" s="20">
        <f t="shared" si="29"/>
        <v>0</v>
      </c>
      <c r="AS35" s="20">
        <f t="shared" si="29"/>
        <v>0</v>
      </c>
      <c r="AT35" s="20">
        <f t="shared" si="29"/>
        <v>0</v>
      </c>
      <c r="AU35" s="20">
        <f t="shared" si="29"/>
        <v>0</v>
      </c>
      <c r="AV35" s="21"/>
      <c r="AW35" s="21"/>
      <c r="AX35" s="21"/>
      <c r="AY35" s="21"/>
      <c r="AZ35" s="21"/>
    </row>
    <row r="36" spans="1:52" ht="15.75" customHeight="1" x14ac:dyDescent="0.2">
      <c r="A36" s="12">
        <v>31</v>
      </c>
      <c r="B36" s="13">
        <v>1323</v>
      </c>
      <c r="C36" s="22" t="s">
        <v>58</v>
      </c>
      <c r="D36" s="15" t="s">
        <v>26</v>
      </c>
      <c r="E36" s="16" t="s">
        <v>29</v>
      </c>
      <c r="F36" s="18">
        <v>1</v>
      </c>
      <c r="G36" s="18">
        <v>0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0</v>
      </c>
      <c r="P36" s="18">
        <v>0</v>
      </c>
      <c r="Q36" s="18">
        <v>1</v>
      </c>
      <c r="R36" s="18">
        <v>1</v>
      </c>
      <c r="S36" s="18">
        <v>0</v>
      </c>
      <c r="T36" s="23">
        <v>1</v>
      </c>
      <c r="U36" s="23">
        <v>0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0</v>
      </c>
      <c r="AD36" s="23">
        <v>0</v>
      </c>
      <c r="AE36" s="23">
        <v>1</v>
      </c>
      <c r="AF36" s="23">
        <v>1</v>
      </c>
      <c r="AG36" s="23">
        <v>0</v>
      </c>
      <c r="AH36" s="20">
        <f t="shared" ref="AH36:AU36" si="30">F36-T36</f>
        <v>0</v>
      </c>
      <c r="AI36" s="20">
        <f t="shared" si="30"/>
        <v>0</v>
      </c>
      <c r="AJ36" s="20">
        <f t="shared" si="30"/>
        <v>0</v>
      </c>
      <c r="AK36" s="20">
        <f t="shared" si="30"/>
        <v>0</v>
      </c>
      <c r="AL36" s="20">
        <f t="shared" si="30"/>
        <v>0</v>
      </c>
      <c r="AM36" s="20">
        <f t="shared" si="30"/>
        <v>0</v>
      </c>
      <c r="AN36" s="20">
        <f t="shared" si="30"/>
        <v>0</v>
      </c>
      <c r="AO36" s="20">
        <f t="shared" si="30"/>
        <v>0</v>
      </c>
      <c r="AP36" s="20">
        <f t="shared" si="30"/>
        <v>0</v>
      </c>
      <c r="AQ36" s="20">
        <f t="shared" si="30"/>
        <v>0</v>
      </c>
      <c r="AR36" s="20">
        <f t="shared" si="30"/>
        <v>0</v>
      </c>
      <c r="AS36" s="20">
        <f t="shared" si="30"/>
        <v>0</v>
      </c>
      <c r="AT36" s="20">
        <f t="shared" si="30"/>
        <v>0</v>
      </c>
      <c r="AU36" s="20">
        <f t="shared" si="30"/>
        <v>0</v>
      </c>
      <c r="AV36" s="21"/>
      <c r="AW36" s="21"/>
      <c r="AX36" s="21"/>
      <c r="AY36" s="21"/>
      <c r="AZ36" s="21"/>
    </row>
    <row r="37" spans="1:52" ht="15.75" customHeight="1" x14ac:dyDescent="0.2">
      <c r="A37" s="12">
        <v>32</v>
      </c>
      <c r="B37" s="13">
        <v>1324</v>
      </c>
      <c r="C37" s="26" t="s">
        <v>59</v>
      </c>
      <c r="D37" s="15" t="s">
        <v>26</v>
      </c>
      <c r="E37" s="16" t="s">
        <v>27</v>
      </c>
      <c r="F37" s="18">
        <v>1</v>
      </c>
      <c r="G37" s="18">
        <v>0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0</v>
      </c>
      <c r="T37" s="23">
        <v>0</v>
      </c>
      <c r="U37" s="23">
        <v>0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3">
        <v>1</v>
      </c>
      <c r="AC37" s="23">
        <v>1</v>
      </c>
      <c r="AD37" s="23">
        <v>1</v>
      </c>
      <c r="AE37" s="23">
        <v>1</v>
      </c>
      <c r="AF37" s="23">
        <v>1</v>
      </c>
      <c r="AG37" s="23">
        <v>0</v>
      </c>
      <c r="AH37" s="20">
        <f t="shared" ref="AH37:AU37" si="31">F37-T37</f>
        <v>1</v>
      </c>
      <c r="AI37" s="20">
        <f t="shared" si="31"/>
        <v>0</v>
      </c>
      <c r="AJ37" s="20">
        <f t="shared" si="31"/>
        <v>0</v>
      </c>
      <c r="AK37" s="20">
        <f t="shared" si="31"/>
        <v>0</v>
      </c>
      <c r="AL37" s="20">
        <f t="shared" si="31"/>
        <v>0</v>
      </c>
      <c r="AM37" s="20">
        <f t="shared" si="31"/>
        <v>0</v>
      </c>
      <c r="AN37" s="20">
        <f t="shared" si="31"/>
        <v>0</v>
      </c>
      <c r="AO37" s="20">
        <f t="shared" si="31"/>
        <v>0</v>
      </c>
      <c r="AP37" s="20">
        <f t="shared" si="31"/>
        <v>0</v>
      </c>
      <c r="AQ37" s="20">
        <f t="shared" si="31"/>
        <v>0</v>
      </c>
      <c r="AR37" s="20">
        <f t="shared" si="31"/>
        <v>0</v>
      </c>
      <c r="AS37" s="20">
        <f t="shared" si="31"/>
        <v>0</v>
      </c>
      <c r="AT37" s="20">
        <f t="shared" si="31"/>
        <v>0</v>
      </c>
      <c r="AU37" s="20">
        <f t="shared" si="31"/>
        <v>0</v>
      </c>
      <c r="AV37" s="21"/>
      <c r="AW37" s="21"/>
      <c r="AX37" s="21"/>
      <c r="AY37" s="21"/>
      <c r="AZ37" s="21"/>
    </row>
    <row r="38" spans="1:52" ht="15.75" customHeight="1" x14ac:dyDescent="0.2">
      <c r="A38" s="12">
        <v>33</v>
      </c>
      <c r="B38" s="13">
        <v>2075</v>
      </c>
      <c r="C38" s="22" t="s">
        <v>60</v>
      </c>
      <c r="D38" s="15" t="s">
        <v>26</v>
      </c>
      <c r="E38" s="16" t="s">
        <v>27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23">
        <v>1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0">
        <f t="shared" ref="AH38:AU38" si="32">F38-T38</f>
        <v>0</v>
      </c>
      <c r="AI38" s="20">
        <f t="shared" si="32"/>
        <v>0</v>
      </c>
      <c r="AJ38" s="20">
        <f t="shared" si="32"/>
        <v>0</v>
      </c>
      <c r="AK38" s="20">
        <f t="shared" si="32"/>
        <v>0</v>
      </c>
      <c r="AL38" s="20">
        <f t="shared" si="32"/>
        <v>0</v>
      </c>
      <c r="AM38" s="20">
        <f t="shared" si="32"/>
        <v>0</v>
      </c>
      <c r="AN38" s="20">
        <f t="shared" si="32"/>
        <v>0</v>
      </c>
      <c r="AO38" s="20">
        <f t="shared" si="32"/>
        <v>0</v>
      </c>
      <c r="AP38" s="20">
        <f t="shared" si="32"/>
        <v>0</v>
      </c>
      <c r="AQ38" s="20">
        <f t="shared" si="32"/>
        <v>0</v>
      </c>
      <c r="AR38" s="20">
        <f t="shared" si="32"/>
        <v>0</v>
      </c>
      <c r="AS38" s="20">
        <f t="shared" si="32"/>
        <v>0</v>
      </c>
      <c r="AT38" s="20">
        <f t="shared" si="32"/>
        <v>0</v>
      </c>
      <c r="AU38" s="20">
        <f t="shared" si="32"/>
        <v>0</v>
      </c>
      <c r="AV38" s="21"/>
      <c r="AW38" s="21"/>
      <c r="AX38" s="21"/>
      <c r="AY38" s="21"/>
      <c r="AZ38" s="21"/>
    </row>
    <row r="39" spans="1:52" ht="15.75" customHeight="1" x14ac:dyDescent="0.2">
      <c r="A39" s="12">
        <v>34</v>
      </c>
      <c r="B39" s="13">
        <v>1327</v>
      </c>
      <c r="C39" s="26" t="s">
        <v>61</v>
      </c>
      <c r="D39" s="15" t="s">
        <v>26</v>
      </c>
      <c r="E39" s="16" t="s">
        <v>27</v>
      </c>
      <c r="F39" s="18">
        <v>1</v>
      </c>
      <c r="G39" s="18">
        <v>0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0</v>
      </c>
      <c r="P39" s="18">
        <v>0</v>
      </c>
      <c r="Q39" s="18">
        <v>1</v>
      </c>
      <c r="R39" s="18">
        <v>1</v>
      </c>
      <c r="S39" s="18">
        <v>0</v>
      </c>
      <c r="T39" s="23">
        <v>1</v>
      </c>
      <c r="U39" s="23">
        <v>0</v>
      </c>
      <c r="V39" s="23">
        <v>0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1</v>
      </c>
      <c r="AC39" s="23">
        <v>0</v>
      </c>
      <c r="AD39" s="23">
        <v>0</v>
      </c>
      <c r="AE39" s="23">
        <v>1</v>
      </c>
      <c r="AF39" s="23">
        <v>1</v>
      </c>
      <c r="AG39" s="23">
        <v>0</v>
      </c>
      <c r="AH39" s="20">
        <f t="shared" ref="AH39:AU39" si="33">F39-T39</f>
        <v>0</v>
      </c>
      <c r="AI39" s="20">
        <f t="shared" si="33"/>
        <v>0</v>
      </c>
      <c r="AJ39" s="20">
        <f t="shared" si="33"/>
        <v>1</v>
      </c>
      <c r="AK39" s="20">
        <f t="shared" si="33"/>
        <v>0</v>
      </c>
      <c r="AL39" s="20">
        <f t="shared" si="33"/>
        <v>0</v>
      </c>
      <c r="AM39" s="20">
        <f t="shared" si="33"/>
        <v>0</v>
      </c>
      <c r="AN39" s="20">
        <f t="shared" si="33"/>
        <v>0</v>
      </c>
      <c r="AO39" s="20">
        <f t="shared" si="33"/>
        <v>0</v>
      </c>
      <c r="AP39" s="20">
        <f t="shared" si="33"/>
        <v>0</v>
      </c>
      <c r="AQ39" s="20">
        <f t="shared" si="33"/>
        <v>0</v>
      </c>
      <c r="AR39" s="20">
        <f t="shared" si="33"/>
        <v>0</v>
      </c>
      <c r="AS39" s="20">
        <f t="shared" si="33"/>
        <v>0</v>
      </c>
      <c r="AT39" s="20">
        <f t="shared" si="33"/>
        <v>0</v>
      </c>
      <c r="AU39" s="20">
        <f t="shared" si="33"/>
        <v>0</v>
      </c>
      <c r="AV39" s="21"/>
      <c r="AW39" s="21"/>
      <c r="AX39" s="21"/>
      <c r="AY39" s="21"/>
      <c r="AZ39" s="21"/>
    </row>
    <row r="40" spans="1:52" ht="15.75" customHeight="1" x14ac:dyDescent="0.2">
      <c r="A40" s="12">
        <v>35</v>
      </c>
      <c r="B40" s="13">
        <v>1454</v>
      </c>
      <c r="C40" s="22" t="s">
        <v>62</v>
      </c>
      <c r="D40" s="15" t="s">
        <v>26</v>
      </c>
      <c r="E40" s="16" t="s">
        <v>29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18">
        <v>1</v>
      </c>
      <c r="Q40" s="18">
        <v>1</v>
      </c>
      <c r="R40" s="18">
        <v>1</v>
      </c>
      <c r="S40" s="18">
        <v>0</v>
      </c>
      <c r="T40" s="23">
        <v>1</v>
      </c>
      <c r="U40" s="23">
        <v>0</v>
      </c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3">
        <v>1</v>
      </c>
      <c r="AC40" s="23">
        <v>1</v>
      </c>
      <c r="AD40" s="23">
        <v>1</v>
      </c>
      <c r="AE40" s="23">
        <v>1</v>
      </c>
      <c r="AF40" s="23">
        <v>1</v>
      </c>
      <c r="AG40" s="23">
        <v>0</v>
      </c>
      <c r="AH40" s="20">
        <f t="shared" ref="AH40:AU40" si="34">F40-T40</f>
        <v>0</v>
      </c>
      <c r="AI40" s="20">
        <f t="shared" si="34"/>
        <v>1</v>
      </c>
      <c r="AJ40" s="20">
        <f t="shared" si="34"/>
        <v>0</v>
      </c>
      <c r="AK40" s="20">
        <f t="shared" si="34"/>
        <v>0</v>
      </c>
      <c r="AL40" s="20">
        <f t="shared" si="34"/>
        <v>0</v>
      </c>
      <c r="AM40" s="20">
        <f t="shared" si="34"/>
        <v>0</v>
      </c>
      <c r="AN40" s="20">
        <f t="shared" si="34"/>
        <v>0</v>
      </c>
      <c r="AO40" s="20">
        <f t="shared" si="34"/>
        <v>0</v>
      </c>
      <c r="AP40" s="20">
        <f t="shared" si="34"/>
        <v>0</v>
      </c>
      <c r="AQ40" s="20">
        <f t="shared" si="34"/>
        <v>0</v>
      </c>
      <c r="AR40" s="20">
        <f t="shared" si="34"/>
        <v>0</v>
      </c>
      <c r="AS40" s="20">
        <f t="shared" si="34"/>
        <v>0</v>
      </c>
      <c r="AT40" s="20">
        <f t="shared" si="34"/>
        <v>0</v>
      </c>
      <c r="AU40" s="20">
        <f t="shared" si="34"/>
        <v>0</v>
      </c>
      <c r="AV40" s="21"/>
      <c r="AW40" s="21"/>
      <c r="AX40" s="21"/>
      <c r="AY40" s="21"/>
      <c r="AZ40" s="21"/>
    </row>
    <row r="41" spans="1:52" ht="15.75" customHeight="1" x14ac:dyDescent="0.2">
      <c r="A41" s="12">
        <v>36</v>
      </c>
      <c r="B41" s="13">
        <v>2346</v>
      </c>
      <c r="C41" s="26" t="s">
        <v>63</v>
      </c>
      <c r="D41" s="15" t="s">
        <v>26</v>
      </c>
      <c r="E41" s="16" t="s">
        <v>29</v>
      </c>
      <c r="F41" s="18">
        <v>1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0">
        <f t="shared" ref="AH41:AU41" si="35">F41-T41</f>
        <v>1</v>
      </c>
      <c r="AI41" s="20">
        <f t="shared" si="35"/>
        <v>0</v>
      </c>
      <c r="AJ41" s="20">
        <f t="shared" si="35"/>
        <v>0</v>
      </c>
      <c r="AK41" s="20">
        <f t="shared" si="35"/>
        <v>0</v>
      </c>
      <c r="AL41" s="20">
        <f t="shared" si="35"/>
        <v>0</v>
      </c>
      <c r="AM41" s="20">
        <f t="shared" si="35"/>
        <v>0</v>
      </c>
      <c r="AN41" s="20">
        <f t="shared" si="35"/>
        <v>0</v>
      </c>
      <c r="AO41" s="20">
        <f t="shared" si="35"/>
        <v>0</v>
      </c>
      <c r="AP41" s="20">
        <f t="shared" si="35"/>
        <v>0</v>
      </c>
      <c r="AQ41" s="20">
        <f t="shared" si="35"/>
        <v>0</v>
      </c>
      <c r="AR41" s="20">
        <f t="shared" si="35"/>
        <v>0</v>
      </c>
      <c r="AS41" s="20">
        <f t="shared" si="35"/>
        <v>0</v>
      </c>
      <c r="AT41" s="20">
        <f t="shared" si="35"/>
        <v>0</v>
      </c>
      <c r="AU41" s="20">
        <f t="shared" si="35"/>
        <v>0</v>
      </c>
      <c r="AV41" s="21"/>
      <c r="AW41" s="21"/>
      <c r="AX41" s="21"/>
      <c r="AY41" s="21"/>
      <c r="AZ41" s="21"/>
    </row>
    <row r="42" spans="1:52" ht="15.75" customHeight="1" x14ac:dyDescent="0.2">
      <c r="A42" s="12">
        <v>37</v>
      </c>
      <c r="B42" s="13">
        <v>2322</v>
      </c>
      <c r="C42" s="22" t="s">
        <v>64</v>
      </c>
      <c r="D42" s="15" t="s">
        <v>26</v>
      </c>
      <c r="E42" s="16" t="s">
        <v>29</v>
      </c>
      <c r="F42" s="18">
        <v>1</v>
      </c>
      <c r="G42" s="18">
        <v>0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</v>
      </c>
      <c r="S42" s="18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0">
        <f t="shared" ref="AH42:AU42" si="36">F42-T42</f>
        <v>1</v>
      </c>
      <c r="AI42" s="20">
        <f t="shared" si="36"/>
        <v>0</v>
      </c>
      <c r="AJ42" s="20">
        <f t="shared" si="36"/>
        <v>1</v>
      </c>
      <c r="AK42" s="20">
        <f t="shared" si="36"/>
        <v>1</v>
      </c>
      <c r="AL42" s="20">
        <f t="shared" si="36"/>
        <v>1</v>
      </c>
      <c r="AM42" s="20">
        <f t="shared" si="36"/>
        <v>1</v>
      </c>
      <c r="AN42" s="20">
        <f t="shared" si="36"/>
        <v>1</v>
      </c>
      <c r="AO42" s="20">
        <f t="shared" si="36"/>
        <v>1</v>
      </c>
      <c r="AP42" s="20">
        <f t="shared" si="36"/>
        <v>0</v>
      </c>
      <c r="AQ42" s="20">
        <f t="shared" si="36"/>
        <v>0</v>
      </c>
      <c r="AR42" s="20">
        <f t="shared" si="36"/>
        <v>0</v>
      </c>
      <c r="AS42" s="20">
        <f t="shared" si="36"/>
        <v>0</v>
      </c>
      <c r="AT42" s="20">
        <f t="shared" si="36"/>
        <v>1</v>
      </c>
      <c r="AU42" s="20">
        <f t="shared" si="36"/>
        <v>0</v>
      </c>
      <c r="AV42" s="21"/>
      <c r="AW42" s="21"/>
      <c r="AX42" s="21"/>
      <c r="AY42" s="21"/>
      <c r="AZ42" s="21"/>
    </row>
    <row r="43" spans="1:52" ht="15.75" customHeight="1" x14ac:dyDescent="0.2">
      <c r="A43" s="12">
        <v>38</v>
      </c>
      <c r="B43" s="13">
        <v>1329</v>
      </c>
      <c r="C43" s="22" t="s">
        <v>65</v>
      </c>
      <c r="D43" s="15" t="s">
        <v>26</v>
      </c>
      <c r="E43" s="16" t="s">
        <v>27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23">
        <v>1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0">
        <f t="shared" ref="AH43:AU43" si="37">F43-T43</f>
        <v>0</v>
      </c>
      <c r="AI43" s="20">
        <f t="shared" si="37"/>
        <v>0</v>
      </c>
      <c r="AJ43" s="20">
        <f t="shared" si="37"/>
        <v>0</v>
      </c>
      <c r="AK43" s="20">
        <f t="shared" si="37"/>
        <v>0</v>
      </c>
      <c r="AL43" s="20">
        <f t="shared" si="37"/>
        <v>0</v>
      </c>
      <c r="AM43" s="20">
        <f t="shared" si="37"/>
        <v>0</v>
      </c>
      <c r="AN43" s="20">
        <f t="shared" si="37"/>
        <v>0</v>
      </c>
      <c r="AO43" s="20">
        <f t="shared" si="37"/>
        <v>0</v>
      </c>
      <c r="AP43" s="20">
        <f t="shared" si="37"/>
        <v>0</v>
      </c>
      <c r="AQ43" s="20">
        <f t="shared" si="37"/>
        <v>0</v>
      </c>
      <c r="AR43" s="20">
        <f t="shared" si="37"/>
        <v>0</v>
      </c>
      <c r="AS43" s="20">
        <f t="shared" si="37"/>
        <v>0</v>
      </c>
      <c r="AT43" s="20">
        <f t="shared" si="37"/>
        <v>0</v>
      </c>
      <c r="AU43" s="20">
        <f t="shared" si="37"/>
        <v>0</v>
      </c>
      <c r="AV43" s="21"/>
      <c r="AW43" s="21"/>
      <c r="AX43" s="21"/>
      <c r="AY43" s="21"/>
      <c r="AZ43" s="21"/>
    </row>
    <row r="44" spans="1:52" ht="15.75" customHeight="1" x14ac:dyDescent="0.2">
      <c r="A44" s="12">
        <v>39</v>
      </c>
      <c r="B44" s="13">
        <v>1330</v>
      </c>
      <c r="C44" s="22" t="s">
        <v>66</v>
      </c>
      <c r="D44" s="15" t="s">
        <v>26</v>
      </c>
      <c r="E44" s="16" t="s">
        <v>29</v>
      </c>
      <c r="F44" s="18">
        <v>1</v>
      </c>
      <c r="G44" s="18">
        <v>0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0</v>
      </c>
      <c r="T44" s="23">
        <v>1</v>
      </c>
      <c r="U44" s="23">
        <v>0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1</v>
      </c>
      <c r="AC44" s="23">
        <v>1</v>
      </c>
      <c r="AD44" s="23">
        <v>1</v>
      </c>
      <c r="AE44" s="23">
        <v>1</v>
      </c>
      <c r="AF44" s="23">
        <v>1</v>
      </c>
      <c r="AG44" s="23">
        <v>0</v>
      </c>
      <c r="AH44" s="20">
        <f t="shared" ref="AH44:AU44" si="38">F44-T44</f>
        <v>0</v>
      </c>
      <c r="AI44" s="20">
        <f t="shared" si="38"/>
        <v>0</v>
      </c>
      <c r="AJ44" s="20">
        <f t="shared" si="38"/>
        <v>0</v>
      </c>
      <c r="AK44" s="20">
        <f t="shared" si="38"/>
        <v>0</v>
      </c>
      <c r="AL44" s="20">
        <f t="shared" si="38"/>
        <v>0</v>
      </c>
      <c r="AM44" s="20">
        <f t="shared" si="38"/>
        <v>0</v>
      </c>
      <c r="AN44" s="20">
        <f t="shared" si="38"/>
        <v>0</v>
      </c>
      <c r="AO44" s="20">
        <f t="shared" si="38"/>
        <v>0</v>
      </c>
      <c r="AP44" s="20">
        <f t="shared" si="38"/>
        <v>0</v>
      </c>
      <c r="AQ44" s="20">
        <f t="shared" si="38"/>
        <v>0</v>
      </c>
      <c r="AR44" s="20">
        <f t="shared" si="38"/>
        <v>0</v>
      </c>
      <c r="AS44" s="20">
        <f t="shared" si="38"/>
        <v>0</v>
      </c>
      <c r="AT44" s="20">
        <f t="shared" si="38"/>
        <v>0</v>
      </c>
      <c r="AU44" s="20">
        <f t="shared" si="38"/>
        <v>0</v>
      </c>
      <c r="AV44" s="21"/>
      <c r="AW44" s="21"/>
      <c r="AX44" s="21"/>
      <c r="AY44" s="21"/>
      <c r="AZ44" s="21"/>
    </row>
    <row r="45" spans="1:52" ht="15.75" customHeight="1" x14ac:dyDescent="0.2">
      <c r="A45" s="12">
        <v>40</v>
      </c>
      <c r="B45" s="16">
        <v>1331</v>
      </c>
      <c r="C45" s="35" t="s">
        <v>67</v>
      </c>
      <c r="D45" s="15" t="s">
        <v>26</v>
      </c>
      <c r="E45" s="16" t="s">
        <v>27</v>
      </c>
      <c r="F45" s="18">
        <v>1</v>
      </c>
      <c r="G45" s="18">
        <v>0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8">
        <v>1</v>
      </c>
      <c r="O45" s="18">
        <v>0</v>
      </c>
      <c r="P45" s="18">
        <v>0</v>
      </c>
      <c r="Q45" s="18">
        <v>1</v>
      </c>
      <c r="R45" s="18">
        <v>1</v>
      </c>
      <c r="S45" s="18">
        <v>0</v>
      </c>
      <c r="T45" s="23">
        <v>1</v>
      </c>
      <c r="U45" s="23">
        <v>0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0</v>
      </c>
      <c r="AD45" s="23">
        <v>0</v>
      </c>
      <c r="AE45" s="23">
        <v>1</v>
      </c>
      <c r="AF45" s="23">
        <v>1</v>
      </c>
      <c r="AG45" s="23">
        <v>0</v>
      </c>
      <c r="AH45" s="20">
        <f t="shared" ref="AH45:AU45" si="39">F45-T45</f>
        <v>0</v>
      </c>
      <c r="AI45" s="20">
        <f t="shared" si="39"/>
        <v>0</v>
      </c>
      <c r="AJ45" s="20">
        <f t="shared" si="39"/>
        <v>0</v>
      </c>
      <c r="AK45" s="20">
        <f t="shared" si="39"/>
        <v>0</v>
      </c>
      <c r="AL45" s="20">
        <f t="shared" si="39"/>
        <v>0</v>
      </c>
      <c r="AM45" s="20">
        <f t="shared" si="39"/>
        <v>0</v>
      </c>
      <c r="AN45" s="20">
        <f t="shared" si="39"/>
        <v>0</v>
      </c>
      <c r="AO45" s="20">
        <f t="shared" si="39"/>
        <v>0</v>
      </c>
      <c r="AP45" s="20">
        <f t="shared" si="39"/>
        <v>0</v>
      </c>
      <c r="AQ45" s="20">
        <f t="shared" si="39"/>
        <v>0</v>
      </c>
      <c r="AR45" s="20">
        <f t="shared" si="39"/>
        <v>0</v>
      </c>
      <c r="AS45" s="20">
        <f t="shared" si="39"/>
        <v>0</v>
      </c>
      <c r="AT45" s="20">
        <f t="shared" si="39"/>
        <v>0</v>
      </c>
      <c r="AU45" s="20">
        <f t="shared" si="39"/>
        <v>0</v>
      </c>
      <c r="AV45" s="21"/>
      <c r="AW45" s="21"/>
      <c r="AX45" s="21"/>
      <c r="AY45" s="21"/>
      <c r="AZ45" s="21"/>
    </row>
    <row r="46" spans="1:52" ht="15.75" customHeight="1" x14ac:dyDescent="0.2">
      <c r="A46" s="12">
        <v>41</v>
      </c>
      <c r="B46" s="16">
        <v>1332</v>
      </c>
      <c r="C46" s="35" t="s">
        <v>68</v>
      </c>
      <c r="D46" s="15" t="s">
        <v>26</v>
      </c>
      <c r="E46" s="16" t="s">
        <v>27</v>
      </c>
      <c r="F46" s="18">
        <v>1</v>
      </c>
      <c r="G46" s="18">
        <v>0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0</v>
      </c>
      <c r="T46" s="23">
        <v>1</v>
      </c>
      <c r="U46" s="23">
        <v>0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3">
        <v>1</v>
      </c>
      <c r="AC46" s="23">
        <v>1</v>
      </c>
      <c r="AD46" s="23">
        <v>1</v>
      </c>
      <c r="AE46" s="23">
        <v>1</v>
      </c>
      <c r="AF46" s="23">
        <v>1</v>
      </c>
      <c r="AG46" s="23">
        <v>0</v>
      </c>
      <c r="AH46" s="20">
        <f t="shared" ref="AH46:AU46" si="40">F46-T46</f>
        <v>0</v>
      </c>
      <c r="AI46" s="20">
        <f t="shared" si="40"/>
        <v>0</v>
      </c>
      <c r="AJ46" s="20">
        <f t="shared" si="40"/>
        <v>0</v>
      </c>
      <c r="AK46" s="20">
        <f t="shared" si="40"/>
        <v>0</v>
      </c>
      <c r="AL46" s="20">
        <f t="shared" si="40"/>
        <v>0</v>
      </c>
      <c r="AM46" s="20">
        <f t="shared" si="40"/>
        <v>0</v>
      </c>
      <c r="AN46" s="20">
        <f t="shared" si="40"/>
        <v>0</v>
      </c>
      <c r="AO46" s="20">
        <f t="shared" si="40"/>
        <v>0</v>
      </c>
      <c r="AP46" s="20">
        <f t="shared" si="40"/>
        <v>0</v>
      </c>
      <c r="AQ46" s="20">
        <f t="shared" si="40"/>
        <v>0</v>
      </c>
      <c r="AR46" s="20">
        <f t="shared" si="40"/>
        <v>0</v>
      </c>
      <c r="AS46" s="20">
        <f t="shared" si="40"/>
        <v>0</v>
      </c>
      <c r="AT46" s="20">
        <f t="shared" si="40"/>
        <v>0</v>
      </c>
      <c r="AU46" s="20">
        <f t="shared" si="40"/>
        <v>0</v>
      </c>
      <c r="AV46" s="21"/>
      <c r="AW46" s="21"/>
      <c r="AX46" s="21"/>
      <c r="AY46" s="21"/>
      <c r="AZ46" s="21"/>
    </row>
    <row r="47" spans="1:52" ht="15.75" customHeight="1" x14ac:dyDescent="0.2">
      <c r="A47" s="12">
        <v>42</v>
      </c>
      <c r="B47" s="16">
        <v>1333</v>
      </c>
      <c r="C47" s="35" t="s">
        <v>69</v>
      </c>
      <c r="D47" s="15" t="s">
        <v>26</v>
      </c>
      <c r="E47" s="16" t="s">
        <v>29</v>
      </c>
      <c r="F47" s="18">
        <v>1</v>
      </c>
      <c r="G47" s="18">
        <v>0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0</v>
      </c>
      <c r="P47" s="18">
        <v>0</v>
      </c>
      <c r="Q47" s="18">
        <v>1</v>
      </c>
      <c r="R47" s="18">
        <v>1</v>
      </c>
      <c r="S47" s="18">
        <v>0</v>
      </c>
      <c r="T47" s="23">
        <v>1</v>
      </c>
      <c r="U47" s="23">
        <v>0</v>
      </c>
      <c r="V47" s="23">
        <v>1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3">
        <v>1</v>
      </c>
      <c r="AC47" s="23">
        <v>0</v>
      </c>
      <c r="AD47" s="23">
        <v>0</v>
      </c>
      <c r="AE47" s="23">
        <v>1</v>
      </c>
      <c r="AF47" s="23">
        <v>1</v>
      </c>
      <c r="AG47" s="23">
        <v>0</v>
      </c>
      <c r="AH47" s="20">
        <f t="shared" ref="AH47:AU47" si="41">F47-T47</f>
        <v>0</v>
      </c>
      <c r="AI47" s="20">
        <f t="shared" si="41"/>
        <v>0</v>
      </c>
      <c r="AJ47" s="20">
        <f t="shared" si="41"/>
        <v>0</v>
      </c>
      <c r="AK47" s="20">
        <f t="shared" si="41"/>
        <v>0</v>
      </c>
      <c r="AL47" s="20">
        <f t="shared" si="41"/>
        <v>0</v>
      </c>
      <c r="AM47" s="20">
        <f t="shared" si="41"/>
        <v>0</v>
      </c>
      <c r="AN47" s="20">
        <f t="shared" si="41"/>
        <v>0</v>
      </c>
      <c r="AO47" s="20">
        <f t="shared" si="41"/>
        <v>0</v>
      </c>
      <c r="AP47" s="20">
        <f t="shared" si="41"/>
        <v>0</v>
      </c>
      <c r="AQ47" s="20">
        <f t="shared" si="41"/>
        <v>0</v>
      </c>
      <c r="AR47" s="20">
        <f t="shared" si="41"/>
        <v>0</v>
      </c>
      <c r="AS47" s="20">
        <f t="shared" si="41"/>
        <v>0</v>
      </c>
      <c r="AT47" s="20">
        <f t="shared" si="41"/>
        <v>0</v>
      </c>
      <c r="AU47" s="20">
        <f t="shared" si="41"/>
        <v>0</v>
      </c>
      <c r="AV47" s="21"/>
      <c r="AW47" s="21"/>
      <c r="AX47" s="21"/>
      <c r="AY47" s="21"/>
      <c r="AZ47" s="21"/>
    </row>
    <row r="48" spans="1:52" ht="15.75" customHeight="1" x14ac:dyDescent="0.2">
      <c r="A48" s="12">
        <v>43</v>
      </c>
      <c r="B48" s="16">
        <v>1456</v>
      </c>
      <c r="C48" s="35" t="s">
        <v>70</v>
      </c>
      <c r="D48" s="15" t="s">
        <v>26</v>
      </c>
      <c r="E48" s="16" t="s">
        <v>29</v>
      </c>
      <c r="F48" s="18">
        <v>1</v>
      </c>
      <c r="G48" s="18">
        <v>0</v>
      </c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>
        <v>0</v>
      </c>
      <c r="P48" s="18">
        <v>0</v>
      </c>
      <c r="Q48" s="18">
        <v>1</v>
      </c>
      <c r="R48" s="18">
        <v>1</v>
      </c>
      <c r="S48" s="18">
        <v>0</v>
      </c>
      <c r="T48" s="23">
        <v>1</v>
      </c>
      <c r="U48" s="23">
        <v>0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0</v>
      </c>
      <c r="AD48" s="23">
        <v>0</v>
      </c>
      <c r="AE48" s="23">
        <v>1</v>
      </c>
      <c r="AF48" s="23">
        <v>1</v>
      </c>
      <c r="AG48" s="23">
        <v>0</v>
      </c>
      <c r="AH48" s="20">
        <f t="shared" ref="AH48:AU48" si="42">F48-T48</f>
        <v>0</v>
      </c>
      <c r="AI48" s="20">
        <f t="shared" si="42"/>
        <v>0</v>
      </c>
      <c r="AJ48" s="20">
        <f t="shared" si="42"/>
        <v>0</v>
      </c>
      <c r="AK48" s="20">
        <f t="shared" si="42"/>
        <v>0</v>
      </c>
      <c r="AL48" s="20">
        <f t="shared" si="42"/>
        <v>0</v>
      </c>
      <c r="AM48" s="20">
        <f t="shared" si="42"/>
        <v>0</v>
      </c>
      <c r="AN48" s="20">
        <f t="shared" si="42"/>
        <v>0</v>
      </c>
      <c r="AO48" s="20">
        <f t="shared" si="42"/>
        <v>0</v>
      </c>
      <c r="AP48" s="20">
        <f t="shared" si="42"/>
        <v>0</v>
      </c>
      <c r="AQ48" s="20">
        <f t="shared" si="42"/>
        <v>0</v>
      </c>
      <c r="AR48" s="20">
        <f t="shared" si="42"/>
        <v>0</v>
      </c>
      <c r="AS48" s="20">
        <f t="shared" si="42"/>
        <v>0</v>
      </c>
      <c r="AT48" s="20">
        <f t="shared" si="42"/>
        <v>0</v>
      </c>
      <c r="AU48" s="20">
        <f t="shared" si="42"/>
        <v>0</v>
      </c>
      <c r="AV48" s="21"/>
      <c r="AW48" s="21"/>
      <c r="AX48" s="21"/>
      <c r="AY48" s="21"/>
      <c r="AZ48" s="21"/>
    </row>
    <row r="49" spans="1:52" ht="15.75" customHeight="1" x14ac:dyDescent="0.2">
      <c r="A49" s="12">
        <v>44</v>
      </c>
      <c r="B49" s="16">
        <v>1338</v>
      </c>
      <c r="C49" s="35" t="s">
        <v>71</v>
      </c>
      <c r="D49" s="15" t="s">
        <v>26</v>
      </c>
      <c r="E49" s="16" t="s">
        <v>29</v>
      </c>
      <c r="F49" s="18">
        <v>1</v>
      </c>
      <c r="G49" s="18">
        <v>0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0</v>
      </c>
      <c r="T49" s="23">
        <v>0</v>
      </c>
      <c r="U49" s="23">
        <v>0</v>
      </c>
      <c r="V49" s="23">
        <v>1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1</v>
      </c>
      <c r="AC49" s="23">
        <v>1</v>
      </c>
      <c r="AD49" s="23">
        <v>0</v>
      </c>
      <c r="AE49" s="23">
        <v>1</v>
      </c>
      <c r="AF49" s="23">
        <v>1</v>
      </c>
      <c r="AG49" s="23">
        <v>0</v>
      </c>
      <c r="AH49" s="20">
        <f t="shared" ref="AH49:AU49" si="43">F49-T49</f>
        <v>1</v>
      </c>
      <c r="AI49" s="20">
        <f t="shared" si="43"/>
        <v>0</v>
      </c>
      <c r="AJ49" s="20">
        <f t="shared" si="43"/>
        <v>0</v>
      </c>
      <c r="AK49" s="20">
        <f t="shared" si="43"/>
        <v>0</v>
      </c>
      <c r="AL49" s="20">
        <f t="shared" si="43"/>
        <v>0</v>
      </c>
      <c r="AM49" s="20">
        <f t="shared" si="43"/>
        <v>0</v>
      </c>
      <c r="AN49" s="20">
        <f t="shared" si="43"/>
        <v>0</v>
      </c>
      <c r="AO49" s="20">
        <f t="shared" si="43"/>
        <v>0</v>
      </c>
      <c r="AP49" s="20">
        <f t="shared" si="43"/>
        <v>0</v>
      </c>
      <c r="AQ49" s="20">
        <f t="shared" si="43"/>
        <v>0</v>
      </c>
      <c r="AR49" s="20">
        <f t="shared" si="43"/>
        <v>1</v>
      </c>
      <c r="AS49" s="20">
        <f t="shared" si="43"/>
        <v>0</v>
      </c>
      <c r="AT49" s="20">
        <f t="shared" si="43"/>
        <v>0</v>
      </c>
      <c r="AU49" s="20">
        <f t="shared" si="43"/>
        <v>0</v>
      </c>
      <c r="AV49" s="21"/>
      <c r="AW49" s="21"/>
      <c r="AX49" s="21"/>
      <c r="AY49" s="21"/>
      <c r="AZ49" s="21"/>
    </row>
    <row r="50" spans="1:52" ht="15.75" customHeight="1" x14ac:dyDescent="0.2">
      <c r="A50" s="12">
        <v>45</v>
      </c>
      <c r="B50" s="16">
        <v>1457</v>
      </c>
      <c r="C50" s="35" t="s">
        <v>72</v>
      </c>
      <c r="D50" s="15" t="s">
        <v>26</v>
      </c>
      <c r="E50" s="16" t="s">
        <v>29</v>
      </c>
      <c r="F50" s="18">
        <v>1</v>
      </c>
      <c r="G50" s="18">
        <v>0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0</v>
      </c>
      <c r="P50" s="18">
        <v>0</v>
      </c>
      <c r="Q50" s="18">
        <v>1</v>
      </c>
      <c r="R50" s="18">
        <v>1</v>
      </c>
      <c r="S50" s="18">
        <v>0</v>
      </c>
      <c r="T50" s="23">
        <v>1</v>
      </c>
      <c r="U50" s="23">
        <v>0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1</v>
      </c>
      <c r="AC50" s="23">
        <v>0</v>
      </c>
      <c r="AD50" s="23">
        <v>0</v>
      </c>
      <c r="AE50" s="23">
        <v>1</v>
      </c>
      <c r="AF50" s="23">
        <v>1</v>
      </c>
      <c r="AG50" s="23">
        <v>0</v>
      </c>
      <c r="AH50" s="20">
        <f t="shared" ref="AH50:AU50" si="44">F50-T50</f>
        <v>0</v>
      </c>
      <c r="AI50" s="20">
        <f t="shared" si="44"/>
        <v>0</v>
      </c>
      <c r="AJ50" s="20">
        <f t="shared" si="44"/>
        <v>0</v>
      </c>
      <c r="AK50" s="20">
        <f t="shared" si="44"/>
        <v>0</v>
      </c>
      <c r="AL50" s="20">
        <f t="shared" si="44"/>
        <v>0</v>
      </c>
      <c r="AM50" s="20">
        <f t="shared" si="44"/>
        <v>0</v>
      </c>
      <c r="AN50" s="20">
        <f t="shared" si="44"/>
        <v>0</v>
      </c>
      <c r="AO50" s="20">
        <f t="shared" si="44"/>
        <v>0</v>
      </c>
      <c r="AP50" s="20">
        <f t="shared" si="44"/>
        <v>0</v>
      </c>
      <c r="AQ50" s="20">
        <f t="shared" si="44"/>
        <v>0</v>
      </c>
      <c r="AR50" s="20">
        <f t="shared" si="44"/>
        <v>0</v>
      </c>
      <c r="AS50" s="20">
        <f t="shared" si="44"/>
        <v>0</v>
      </c>
      <c r="AT50" s="20">
        <f t="shared" si="44"/>
        <v>0</v>
      </c>
      <c r="AU50" s="20">
        <f t="shared" si="44"/>
        <v>0</v>
      </c>
      <c r="AV50" s="21"/>
      <c r="AW50" s="21"/>
      <c r="AX50" s="21"/>
      <c r="AY50" s="21"/>
      <c r="AZ50" s="21"/>
    </row>
    <row r="51" spans="1:52" ht="15.75" customHeight="1" x14ac:dyDescent="0.2">
      <c r="A51" s="12">
        <v>46</v>
      </c>
      <c r="B51" s="16">
        <v>1339</v>
      </c>
      <c r="C51" s="35" t="s">
        <v>73</v>
      </c>
      <c r="D51" s="15" t="s">
        <v>26</v>
      </c>
      <c r="E51" s="16" t="s">
        <v>27</v>
      </c>
      <c r="F51" s="18">
        <v>1</v>
      </c>
      <c r="G51" s="18">
        <v>0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0</v>
      </c>
      <c r="T51" s="23">
        <v>1</v>
      </c>
      <c r="U51" s="23">
        <v>0</v>
      </c>
      <c r="V51" s="23">
        <v>1</v>
      </c>
      <c r="W51" s="23">
        <v>1</v>
      </c>
      <c r="X51" s="23">
        <v>0</v>
      </c>
      <c r="Y51" s="23">
        <v>1</v>
      </c>
      <c r="Z51" s="23">
        <v>1</v>
      </c>
      <c r="AA51" s="23">
        <v>1</v>
      </c>
      <c r="AB51" s="23">
        <v>1</v>
      </c>
      <c r="AC51" s="23">
        <v>1</v>
      </c>
      <c r="AD51" s="23">
        <v>1</v>
      </c>
      <c r="AE51" s="23">
        <v>1</v>
      </c>
      <c r="AF51" s="23">
        <v>1</v>
      </c>
      <c r="AG51" s="23">
        <v>0</v>
      </c>
      <c r="AH51" s="20">
        <f t="shared" ref="AH51:AU51" si="45">F51-T51</f>
        <v>0</v>
      </c>
      <c r="AI51" s="20">
        <f t="shared" si="45"/>
        <v>0</v>
      </c>
      <c r="AJ51" s="20">
        <f t="shared" si="45"/>
        <v>0</v>
      </c>
      <c r="AK51" s="20">
        <f t="shared" si="45"/>
        <v>0</v>
      </c>
      <c r="AL51" s="20">
        <f t="shared" si="45"/>
        <v>1</v>
      </c>
      <c r="AM51" s="20">
        <f t="shared" si="45"/>
        <v>0</v>
      </c>
      <c r="AN51" s="20">
        <f t="shared" si="45"/>
        <v>0</v>
      </c>
      <c r="AO51" s="20">
        <f t="shared" si="45"/>
        <v>0</v>
      </c>
      <c r="AP51" s="20">
        <f t="shared" si="45"/>
        <v>0</v>
      </c>
      <c r="AQ51" s="20">
        <f t="shared" si="45"/>
        <v>0</v>
      </c>
      <c r="AR51" s="20">
        <f t="shared" si="45"/>
        <v>0</v>
      </c>
      <c r="AS51" s="20">
        <f t="shared" si="45"/>
        <v>0</v>
      </c>
      <c r="AT51" s="20">
        <f t="shared" si="45"/>
        <v>0</v>
      </c>
      <c r="AU51" s="20">
        <f t="shared" si="45"/>
        <v>0</v>
      </c>
      <c r="AV51" s="21"/>
      <c r="AW51" s="21"/>
      <c r="AX51" s="21"/>
      <c r="AY51" s="21"/>
      <c r="AZ51" s="21"/>
    </row>
    <row r="52" spans="1:52" ht="15.75" customHeight="1" x14ac:dyDescent="0.2">
      <c r="A52" s="12">
        <v>47</v>
      </c>
      <c r="B52" s="16">
        <v>1458</v>
      </c>
      <c r="C52" s="35" t="s">
        <v>74</v>
      </c>
      <c r="D52" s="15" t="s">
        <v>26</v>
      </c>
      <c r="E52" s="16" t="s">
        <v>29</v>
      </c>
      <c r="F52" s="18">
        <v>1</v>
      </c>
      <c r="G52" s="18">
        <v>0</v>
      </c>
      <c r="H52" s="18">
        <v>1</v>
      </c>
      <c r="I52" s="18">
        <v>1</v>
      </c>
      <c r="J52" s="18">
        <v>1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18">
        <v>1</v>
      </c>
      <c r="Q52" s="18">
        <v>1</v>
      </c>
      <c r="R52" s="18">
        <v>1</v>
      </c>
      <c r="S52" s="18">
        <v>0</v>
      </c>
      <c r="T52" s="23">
        <v>1</v>
      </c>
      <c r="U52" s="23">
        <v>0</v>
      </c>
      <c r="V52" s="23">
        <v>1</v>
      </c>
      <c r="W52" s="23">
        <v>1</v>
      </c>
      <c r="X52" s="23">
        <v>1</v>
      </c>
      <c r="Y52" s="23">
        <v>0</v>
      </c>
      <c r="Z52" s="23">
        <v>1</v>
      </c>
      <c r="AA52" s="23">
        <v>1</v>
      </c>
      <c r="AB52" s="23">
        <v>0</v>
      </c>
      <c r="AC52" s="23">
        <v>1</v>
      </c>
      <c r="AD52" s="23">
        <v>1</v>
      </c>
      <c r="AE52" s="23">
        <v>1</v>
      </c>
      <c r="AF52" s="23">
        <v>1</v>
      </c>
      <c r="AG52" s="23">
        <v>0</v>
      </c>
      <c r="AH52" s="20">
        <f t="shared" ref="AH52:AU52" si="46">F52-T52</f>
        <v>0</v>
      </c>
      <c r="AI52" s="20">
        <f t="shared" si="46"/>
        <v>0</v>
      </c>
      <c r="AJ52" s="20">
        <f t="shared" si="46"/>
        <v>0</v>
      </c>
      <c r="AK52" s="20">
        <f t="shared" si="46"/>
        <v>0</v>
      </c>
      <c r="AL52" s="20">
        <f t="shared" si="46"/>
        <v>0</v>
      </c>
      <c r="AM52" s="20">
        <f t="shared" si="46"/>
        <v>1</v>
      </c>
      <c r="AN52" s="20">
        <f t="shared" si="46"/>
        <v>0</v>
      </c>
      <c r="AO52" s="20">
        <f t="shared" si="46"/>
        <v>0</v>
      </c>
      <c r="AP52" s="20">
        <f t="shared" si="46"/>
        <v>1</v>
      </c>
      <c r="AQ52" s="20">
        <f t="shared" si="46"/>
        <v>0</v>
      </c>
      <c r="AR52" s="20">
        <f t="shared" si="46"/>
        <v>0</v>
      </c>
      <c r="AS52" s="20">
        <f t="shared" si="46"/>
        <v>0</v>
      </c>
      <c r="AT52" s="20">
        <f t="shared" si="46"/>
        <v>0</v>
      </c>
      <c r="AU52" s="20">
        <f t="shared" si="46"/>
        <v>0</v>
      </c>
      <c r="AV52" s="21"/>
      <c r="AW52" s="21"/>
      <c r="AX52" s="21"/>
      <c r="AY52" s="21"/>
      <c r="AZ52" s="21"/>
    </row>
    <row r="53" spans="1:52" ht="15.75" customHeight="1" x14ac:dyDescent="0.2">
      <c r="A53" s="12">
        <v>48</v>
      </c>
      <c r="B53" s="16">
        <v>1340</v>
      </c>
      <c r="C53" s="35" t="s">
        <v>75</v>
      </c>
      <c r="D53" s="15" t="s">
        <v>26</v>
      </c>
      <c r="E53" s="16" t="s">
        <v>29</v>
      </c>
      <c r="F53" s="18">
        <v>1</v>
      </c>
      <c r="G53" s="18">
        <v>0</v>
      </c>
      <c r="H53" s="18">
        <v>1</v>
      </c>
      <c r="I53" s="18">
        <v>1</v>
      </c>
      <c r="J53" s="18">
        <v>1</v>
      </c>
      <c r="K53" s="18">
        <v>2</v>
      </c>
      <c r="L53" s="18">
        <v>2</v>
      </c>
      <c r="M53" s="18">
        <v>1</v>
      </c>
      <c r="N53" s="18">
        <v>1</v>
      </c>
      <c r="O53" s="18">
        <v>0</v>
      </c>
      <c r="P53" s="18">
        <v>0</v>
      </c>
      <c r="Q53" s="18">
        <v>1</v>
      </c>
      <c r="R53" s="18">
        <v>1</v>
      </c>
      <c r="S53" s="18">
        <v>0</v>
      </c>
      <c r="T53" s="23">
        <v>1</v>
      </c>
      <c r="U53" s="23">
        <v>0</v>
      </c>
      <c r="V53" s="23">
        <v>1</v>
      </c>
      <c r="W53" s="23">
        <v>1</v>
      </c>
      <c r="X53" s="23">
        <v>1</v>
      </c>
      <c r="Y53" s="23">
        <v>2</v>
      </c>
      <c r="Z53" s="23">
        <v>2</v>
      </c>
      <c r="AA53" s="23">
        <v>1</v>
      </c>
      <c r="AB53" s="23">
        <v>1</v>
      </c>
      <c r="AC53" s="23">
        <v>0</v>
      </c>
      <c r="AD53" s="23">
        <v>0</v>
      </c>
      <c r="AE53" s="23">
        <v>1</v>
      </c>
      <c r="AF53" s="23">
        <v>1</v>
      </c>
      <c r="AG53" s="23">
        <v>0</v>
      </c>
      <c r="AH53" s="20">
        <f t="shared" ref="AH53:AU53" si="47">F53-T53</f>
        <v>0</v>
      </c>
      <c r="AI53" s="20">
        <f t="shared" si="47"/>
        <v>0</v>
      </c>
      <c r="AJ53" s="20">
        <f t="shared" si="47"/>
        <v>0</v>
      </c>
      <c r="AK53" s="20">
        <f t="shared" si="47"/>
        <v>0</v>
      </c>
      <c r="AL53" s="20">
        <f t="shared" si="47"/>
        <v>0</v>
      </c>
      <c r="AM53" s="20">
        <f t="shared" si="47"/>
        <v>0</v>
      </c>
      <c r="AN53" s="20">
        <f t="shared" si="47"/>
        <v>0</v>
      </c>
      <c r="AO53" s="20">
        <f t="shared" si="47"/>
        <v>0</v>
      </c>
      <c r="AP53" s="20">
        <f t="shared" si="47"/>
        <v>0</v>
      </c>
      <c r="AQ53" s="20">
        <f t="shared" si="47"/>
        <v>0</v>
      </c>
      <c r="AR53" s="20">
        <f t="shared" si="47"/>
        <v>0</v>
      </c>
      <c r="AS53" s="20">
        <f t="shared" si="47"/>
        <v>0</v>
      </c>
      <c r="AT53" s="20">
        <f t="shared" si="47"/>
        <v>0</v>
      </c>
      <c r="AU53" s="20">
        <f t="shared" si="47"/>
        <v>0</v>
      </c>
      <c r="AV53" s="21"/>
      <c r="AW53" s="21"/>
      <c r="AX53" s="21"/>
      <c r="AY53" s="21"/>
      <c r="AZ53" s="21"/>
    </row>
    <row r="54" spans="1:52" ht="15.75" customHeight="1" x14ac:dyDescent="0.2">
      <c r="A54" s="12">
        <v>49</v>
      </c>
      <c r="B54" s="16">
        <v>1326</v>
      </c>
      <c r="C54" s="35" t="s">
        <v>76</v>
      </c>
      <c r="D54" s="15" t="s">
        <v>26</v>
      </c>
      <c r="E54" s="16" t="s">
        <v>27</v>
      </c>
      <c r="F54" s="18">
        <v>1</v>
      </c>
      <c r="G54" s="18">
        <v>0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0</v>
      </c>
      <c r="P54" s="18">
        <v>0</v>
      </c>
      <c r="Q54" s="18">
        <v>1</v>
      </c>
      <c r="R54" s="18">
        <v>1</v>
      </c>
      <c r="S54" s="18">
        <v>0</v>
      </c>
      <c r="T54" s="23">
        <v>0</v>
      </c>
      <c r="U54" s="23">
        <v>0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3">
        <v>1</v>
      </c>
      <c r="AC54" s="23">
        <v>0</v>
      </c>
      <c r="AD54" s="23">
        <v>0</v>
      </c>
      <c r="AE54" s="23">
        <v>1</v>
      </c>
      <c r="AF54" s="23">
        <v>1</v>
      </c>
      <c r="AG54" s="23">
        <v>0</v>
      </c>
      <c r="AH54" s="20">
        <f t="shared" ref="AH54:AU54" si="48">F54-T54</f>
        <v>1</v>
      </c>
      <c r="AI54" s="20">
        <f t="shared" si="48"/>
        <v>0</v>
      </c>
      <c r="AJ54" s="20">
        <f t="shared" si="48"/>
        <v>0</v>
      </c>
      <c r="AK54" s="20">
        <f t="shared" si="48"/>
        <v>0</v>
      </c>
      <c r="AL54" s="20">
        <f t="shared" si="48"/>
        <v>0</v>
      </c>
      <c r="AM54" s="20">
        <f t="shared" si="48"/>
        <v>0</v>
      </c>
      <c r="AN54" s="20">
        <f t="shared" si="48"/>
        <v>0</v>
      </c>
      <c r="AO54" s="20">
        <f t="shared" si="48"/>
        <v>0</v>
      </c>
      <c r="AP54" s="20">
        <f t="shared" si="48"/>
        <v>0</v>
      </c>
      <c r="AQ54" s="20">
        <f t="shared" si="48"/>
        <v>0</v>
      </c>
      <c r="AR54" s="20">
        <f t="shared" si="48"/>
        <v>0</v>
      </c>
      <c r="AS54" s="20">
        <f t="shared" si="48"/>
        <v>0</v>
      </c>
      <c r="AT54" s="20">
        <f t="shared" si="48"/>
        <v>0</v>
      </c>
      <c r="AU54" s="20">
        <f t="shared" si="48"/>
        <v>0</v>
      </c>
      <c r="AV54" s="21"/>
      <c r="AW54" s="21"/>
      <c r="AX54" s="21"/>
      <c r="AY54" s="21"/>
      <c r="AZ54" s="21"/>
    </row>
    <row r="55" spans="1:52" ht="15.75" customHeight="1" x14ac:dyDescent="0.2">
      <c r="A55" s="12">
        <v>50</v>
      </c>
      <c r="B55" s="16">
        <v>2296</v>
      </c>
      <c r="C55" s="35" t="s">
        <v>77</v>
      </c>
      <c r="D55" s="15" t="s">
        <v>26</v>
      </c>
      <c r="E55" s="16" t="s">
        <v>27</v>
      </c>
      <c r="F55" s="18">
        <v>1</v>
      </c>
      <c r="G55" s="18">
        <v>0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0</v>
      </c>
      <c r="P55" s="18">
        <v>0</v>
      </c>
      <c r="Q55" s="18">
        <v>1</v>
      </c>
      <c r="R55" s="18">
        <v>1</v>
      </c>
      <c r="S55" s="18">
        <v>0</v>
      </c>
      <c r="T55" s="23">
        <v>0</v>
      </c>
      <c r="U55" s="23">
        <v>0</v>
      </c>
      <c r="V55" s="23">
        <v>1</v>
      </c>
      <c r="W55" s="23">
        <v>0</v>
      </c>
      <c r="X55" s="23">
        <v>0</v>
      </c>
      <c r="Y55" s="23">
        <v>1</v>
      </c>
      <c r="Z55" s="23">
        <v>1</v>
      </c>
      <c r="AA55" s="23">
        <v>1</v>
      </c>
      <c r="AB55" s="23">
        <v>1</v>
      </c>
      <c r="AC55" s="23">
        <v>0</v>
      </c>
      <c r="AD55" s="23">
        <v>0</v>
      </c>
      <c r="AE55" s="23">
        <v>1</v>
      </c>
      <c r="AF55" s="23">
        <v>1</v>
      </c>
      <c r="AG55" s="23">
        <v>0</v>
      </c>
      <c r="AH55" s="20">
        <f t="shared" ref="AH55:AU55" si="49">F55-T55</f>
        <v>1</v>
      </c>
      <c r="AI55" s="20">
        <f t="shared" si="49"/>
        <v>0</v>
      </c>
      <c r="AJ55" s="20">
        <f t="shared" si="49"/>
        <v>0</v>
      </c>
      <c r="AK55" s="20">
        <f t="shared" si="49"/>
        <v>1</v>
      </c>
      <c r="AL55" s="20">
        <f t="shared" si="49"/>
        <v>1</v>
      </c>
      <c r="AM55" s="20">
        <f t="shared" si="49"/>
        <v>0</v>
      </c>
      <c r="AN55" s="20">
        <f t="shared" si="49"/>
        <v>0</v>
      </c>
      <c r="AO55" s="20">
        <f t="shared" si="49"/>
        <v>0</v>
      </c>
      <c r="AP55" s="20">
        <f t="shared" si="49"/>
        <v>0</v>
      </c>
      <c r="AQ55" s="20">
        <f t="shared" si="49"/>
        <v>0</v>
      </c>
      <c r="AR55" s="20">
        <f t="shared" si="49"/>
        <v>0</v>
      </c>
      <c r="AS55" s="20">
        <f t="shared" si="49"/>
        <v>0</v>
      </c>
      <c r="AT55" s="20">
        <f t="shared" si="49"/>
        <v>0</v>
      </c>
      <c r="AU55" s="20">
        <f t="shared" si="49"/>
        <v>0</v>
      </c>
      <c r="AV55" s="21"/>
      <c r="AW55" s="21"/>
      <c r="AX55" s="21"/>
      <c r="AY55" s="21"/>
      <c r="AZ55" s="21"/>
    </row>
    <row r="56" spans="1:52" ht="15.75" customHeight="1" x14ac:dyDescent="0.2">
      <c r="A56" s="12">
        <v>51</v>
      </c>
      <c r="B56" s="16">
        <v>2331</v>
      </c>
      <c r="C56" s="36" t="s">
        <v>78</v>
      </c>
      <c r="D56" s="15" t="s">
        <v>26</v>
      </c>
      <c r="E56" s="16" t="s">
        <v>27</v>
      </c>
      <c r="F56" s="18">
        <v>1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0">
        <f t="shared" ref="AH56:AU56" si="50">F56-T56</f>
        <v>1</v>
      </c>
      <c r="AI56" s="20">
        <f t="shared" si="50"/>
        <v>0</v>
      </c>
      <c r="AJ56" s="20">
        <f t="shared" si="50"/>
        <v>0</v>
      </c>
      <c r="AK56" s="20">
        <f t="shared" si="50"/>
        <v>0</v>
      </c>
      <c r="AL56" s="20">
        <f t="shared" si="50"/>
        <v>0</v>
      </c>
      <c r="AM56" s="20">
        <f t="shared" si="50"/>
        <v>0</v>
      </c>
      <c r="AN56" s="20">
        <f t="shared" si="50"/>
        <v>0</v>
      </c>
      <c r="AO56" s="20">
        <f t="shared" si="50"/>
        <v>0</v>
      </c>
      <c r="AP56" s="20">
        <f t="shared" si="50"/>
        <v>0</v>
      </c>
      <c r="AQ56" s="20">
        <f t="shared" si="50"/>
        <v>0</v>
      </c>
      <c r="AR56" s="20">
        <f t="shared" si="50"/>
        <v>0</v>
      </c>
      <c r="AS56" s="20">
        <f t="shared" si="50"/>
        <v>0</v>
      </c>
      <c r="AT56" s="20">
        <f t="shared" si="50"/>
        <v>0</v>
      </c>
      <c r="AU56" s="20">
        <f t="shared" si="50"/>
        <v>0</v>
      </c>
      <c r="AV56" s="21"/>
      <c r="AW56" s="21"/>
      <c r="AX56" s="21"/>
      <c r="AY56" s="21"/>
      <c r="AZ56" s="21"/>
    </row>
    <row r="57" spans="1:52" ht="15.75" customHeight="1" x14ac:dyDescent="0.2">
      <c r="A57" s="12">
        <v>52</v>
      </c>
      <c r="B57" s="16">
        <v>1341</v>
      </c>
      <c r="C57" s="35" t="s">
        <v>79</v>
      </c>
      <c r="D57" s="15" t="s">
        <v>26</v>
      </c>
      <c r="E57" s="16" t="s">
        <v>27</v>
      </c>
      <c r="F57" s="18">
        <v>1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23">
        <v>1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0">
        <f t="shared" ref="AH57:AU57" si="51">F57-T57</f>
        <v>0</v>
      </c>
      <c r="AI57" s="20">
        <f t="shared" si="51"/>
        <v>0</v>
      </c>
      <c r="AJ57" s="20">
        <f t="shared" si="51"/>
        <v>0</v>
      </c>
      <c r="AK57" s="20">
        <f t="shared" si="51"/>
        <v>0</v>
      </c>
      <c r="AL57" s="20">
        <f t="shared" si="51"/>
        <v>0</v>
      </c>
      <c r="AM57" s="20">
        <f t="shared" si="51"/>
        <v>0</v>
      </c>
      <c r="AN57" s="20">
        <f t="shared" si="51"/>
        <v>0</v>
      </c>
      <c r="AO57" s="20">
        <f t="shared" si="51"/>
        <v>0</v>
      </c>
      <c r="AP57" s="20">
        <f t="shared" si="51"/>
        <v>0</v>
      </c>
      <c r="AQ57" s="20">
        <f t="shared" si="51"/>
        <v>0</v>
      </c>
      <c r="AR57" s="20">
        <f t="shared" si="51"/>
        <v>0</v>
      </c>
      <c r="AS57" s="20">
        <f t="shared" si="51"/>
        <v>0</v>
      </c>
      <c r="AT57" s="20">
        <f t="shared" si="51"/>
        <v>0</v>
      </c>
      <c r="AU57" s="20">
        <f t="shared" si="51"/>
        <v>0</v>
      </c>
      <c r="AV57" s="21"/>
      <c r="AW57" s="21"/>
      <c r="AX57" s="21"/>
      <c r="AY57" s="21"/>
      <c r="AZ57" s="21"/>
    </row>
    <row r="58" spans="1:52" ht="15.75" customHeight="1" x14ac:dyDescent="0.2">
      <c r="A58" s="12">
        <v>53</v>
      </c>
      <c r="B58" s="16">
        <v>1343</v>
      </c>
      <c r="C58" s="35" t="s">
        <v>80</v>
      </c>
      <c r="D58" s="15" t="s">
        <v>26</v>
      </c>
      <c r="E58" s="16" t="s">
        <v>27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23">
        <v>1</v>
      </c>
      <c r="U58" s="23">
        <v>1</v>
      </c>
      <c r="V58" s="23">
        <v>0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3">
        <v>1</v>
      </c>
      <c r="AC58" s="23">
        <v>1</v>
      </c>
      <c r="AD58" s="23">
        <v>0</v>
      </c>
      <c r="AE58" s="23">
        <v>1</v>
      </c>
      <c r="AF58" s="23">
        <v>1</v>
      </c>
      <c r="AG58" s="23">
        <v>0</v>
      </c>
      <c r="AH58" s="20">
        <f t="shared" ref="AH58:AU58" si="52">F58-T58</f>
        <v>0</v>
      </c>
      <c r="AI58" s="20">
        <f t="shared" si="52"/>
        <v>0</v>
      </c>
      <c r="AJ58" s="20">
        <f t="shared" si="52"/>
        <v>1</v>
      </c>
      <c r="AK58" s="20">
        <f t="shared" si="52"/>
        <v>0</v>
      </c>
      <c r="AL58" s="20">
        <f t="shared" si="52"/>
        <v>0</v>
      </c>
      <c r="AM58" s="20">
        <f t="shared" si="52"/>
        <v>0</v>
      </c>
      <c r="AN58" s="20">
        <f t="shared" si="52"/>
        <v>0</v>
      </c>
      <c r="AO58" s="20">
        <f t="shared" si="52"/>
        <v>0</v>
      </c>
      <c r="AP58" s="20">
        <f t="shared" si="52"/>
        <v>0</v>
      </c>
      <c r="AQ58" s="20">
        <f t="shared" si="52"/>
        <v>0</v>
      </c>
      <c r="AR58" s="20">
        <f t="shared" si="52"/>
        <v>1</v>
      </c>
      <c r="AS58" s="20">
        <f t="shared" si="52"/>
        <v>0</v>
      </c>
      <c r="AT58" s="20">
        <f t="shared" si="52"/>
        <v>0</v>
      </c>
      <c r="AU58" s="20">
        <f t="shared" si="52"/>
        <v>1</v>
      </c>
      <c r="AV58" s="21"/>
      <c r="AW58" s="21"/>
      <c r="AX58" s="21"/>
      <c r="AY58" s="21"/>
      <c r="AZ58" s="21"/>
    </row>
    <row r="59" spans="1:52" ht="15.75" customHeight="1" x14ac:dyDescent="0.2">
      <c r="A59" s="37">
        <v>54</v>
      </c>
      <c r="B59" s="36">
        <v>1344</v>
      </c>
      <c r="C59" s="35" t="s">
        <v>81</v>
      </c>
      <c r="D59" s="38" t="s">
        <v>26</v>
      </c>
      <c r="E59" s="36" t="s">
        <v>29</v>
      </c>
      <c r="F59" s="39">
        <v>1</v>
      </c>
      <c r="G59" s="39">
        <v>0</v>
      </c>
      <c r="H59" s="18">
        <v>1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18">
        <v>0</v>
      </c>
      <c r="T59" s="23">
        <v>1</v>
      </c>
      <c r="U59" s="23">
        <v>0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23">
        <v>1</v>
      </c>
      <c r="AE59" s="23">
        <v>1</v>
      </c>
      <c r="AF59" s="23">
        <v>1</v>
      </c>
      <c r="AG59" s="23">
        <v>0</v>
      </c>
      <c r="AH59" s="20">
        <f t="shared" ref="AH59:AU59" si="53">F59-T59</f>
        <v>0</v>
      </c>
      <c r="AI59" s="20">
        <f t="shared" si="53"/>
        <v>0</v>
      </c>
      <c r="AJ59" s="20">
        <f t="shared" si="53"/>
        <v>0</v>
      </c>
      <c r="AK59" s="20">
        <f t="shared" si="53"/>
        <v>0</v>
      </c>
      <c r="AL59" s="20">
        <f t="shared" si="53"/>
        <v>0</v>
      </c>
      <c r="AM59" s="20">
        <f t="shared" si="53"/>
        <v>0</v>
      </c>
      <c r="AN59" s="20">
        <f t="shared" si="53"/>
        <v>0</v>
      </c>
      <c r="AO59" s="20">
        <f t="shared" si="53"/>
        <v>0</v>
      </c>
      <c r="AP59" s="20">
        <f t="shared" si="53"/>
        <v>0</v>
      </c>
      <c r="AQ59" s="20">
        <f t="shared" si="53"/>
        <v>0</v>
      </c>
      <c r="AR59" s="20">
        <f t="shared" si="53"/>
        <v>0</v>
      </c>
      <c r="AS59" s="20">
        <f t="shared" si="53"/>
        <v>0</v>
      </c>
      <c r="AT59" s="20">
        <f t="shared" si="53"/>
        <v>0</v>
      </c>
      <c r="AU59" s="20">
        <f t="shared" si="53"/>
        <v>0</v>
      </c>
      <c r="AV59" s="40"/>
      <c r="AW59" s="40"/>
      <c r="AX59" s="40"/>
      <c r="AY59" s="40"/>
      <c r="AZ59" s="40"/>
    </row>
    <row r="60" spans="1:52" ht="15.75" customHeight="1" x14ac:dyDescent="0.2">
      <c r="A60" s="12">
        <v>55</v>
      </c>
      <c r="B60" s="16">
        <v>1345</v>
      </c>
      <c r="C60" s="35" t="s">
        <v>82</v>
      </c>
      <c r="D60" s="15" t="s">
        <v>26</v>
      </c>
      <c r="E60" s="16" t="s">
        <v>29</v>
      </c>
      <c r="F60" s="18">
        <v>1</v>
      </c>
      <c r="G60" s="18">
        <v>0</v>
      </c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0</v>
      </c>
      <c r="O60" s="18">
        <v>0</v>
      </c>
      <c r="P60" s="18">
        <v>0</v>
      </c>
      <c r="Q60" s="18">
        <v>0</v>
      </c>
      <c r="R60" s="18">
        <v>1</v>
      </c>
      <c r="S60" s="18">
        <v>0</v>
      </c>
      <c r="T60" s="23">
        <v>0</v>
      </c>
      <c r="U60" s="23">
        <v>0</v>
      </c>
      <c r="V60" s="23">
        <v>1</v>
      </c>
      <c r="W60" s="23">
        <v>0</v>
      </c>
      <c r="X60" s="23">
        <v>1</v>
      </c>
      <c r="Y60" s="23">
        <v>1</v>
      </c>
      <c r="Z60" s="23">
        <v>1</v>
      </c>
      <c r="AA60" s="23">
        <v>1</v>
      </c>
      <c r="AB60" s="23">
        <v>0</v>
      </c>
      <c r="AC60" s="23">
        <v>0</v>
      </c>
      <c r="AD60" s="23">
        <v>0</v>
      </c>
      <c r="AE60" s="23">
        <v>0</v>
      </c>
      <c r="AF60" s="23">
        <v>1</v>
      </c>
      <c r="AG60" s="23">
        <v>0</v>
      </c>
      <c r="AH60" s="20">
        <f t="shared" ref="AH60:AU60" si="54">F60-T60</f>
        <v>1</v>
      </c>
      <c r="AI60" s="20">
        <f t="shared" si="54"/>
        <v>0</v>
      </c>
      <c r="AJ60" s="20">
        <f t="shared" si="54"/>
        <v>0</v>
      </c>
      <c r="AK60" s="20">
        <f t="shared" si="54"/>
        <v>1</v>
      </c>
      <c r="AL60" s="20">
        <f t="shared" si="54"/>
        <v>0</v>
      </c>
      <c r="AM60" s="20">
        <f t="shared" si="54"/>
        <v>0</v>
      </c>
      <c r="AN60" s="20">
        <f t="shared" si="54"/>
        <v>0</v>
      </c>
      <c r="AO60" s="20">
        <f t="shared" si="54"/>
        <v>0</v>
      </c>
      <c r="AP60" s="20">
        <f t="shared" si="54"/>
        <v>0</v>
      </c>
      <c r="AQ60" s="20">
        <f t="shared" si="54"/>
        <v>0</v>
      </c>
      <c r="AR60" s="20">
        <f t="shared" si="54"/>
        <v>0</v>
      </c>
      <c r="AS60" s="20">
        <f t="shared" si="54"/>
        <v>0</v>
      </c>
      <c r="AT60" s="20">
        <f t="shared" si="54"/>
        <v>0</v>
      </c>
      <c r="AU60" s="20">
        <f t="shared" si="54"/>
        <v>0</v>
      </c>
      <c r="AV60" s="21"/>
      <c r="AW60" s="21"/>
      <c r="AX60" s="21"/>
      <c r="AY60" s="21"/>
      <c r="AZ60" s="21"/>
    </row>
    <row r="61" spans="1:52" ht="15.75" customHeight="1" x14ac:dyDescent="0.2">
      <c r="A61" s="12">
        <v>56</v>
      </c>
      <c r="B61" s="16">
        <v>2370</v>
      </c>
      <c r="C61" s="36" t="s">
        <v>83</v>
      </c>
      <c r="D61" s="15" t="s">
        <v>26</v>
      </c>
      <c r="E61" s="16" t="s">
        <v>29</v>
      </c>
      <c r="F61" s="18">
        <v>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0">
        <f t="shared" ref="AH61:AU61" si="55">F61-T61</f>
        <v>1</v>
      </c>
      <c r="AI61" s="20">
        <f t="shared" si="55"/>
        <v>0</v>
      </c>
      <c r="AJ61" s="20">
        <f t="shared" si="55"/>
        <v>0</v>
      </c>
      <c r="AK61" s="20">
        <f t="shared" si="55"/>
        <v>0</v>
      </c>
      <c r="AL61" s="20">
        <f t="shared" si="55"/>
        <v>0</v>
      </c>
      <c r="AM61" s="20">
        <f t="shared" si="55"/>
        <v>0</v>
      </c>
      <c r="AN61" s="20">
        <f t="shared" si="55"/>
        <v>0</v>
      </c>
      <c r="AO61" s="20">
        <f t="shared" si="55"/>
        <v>0</v>
      </c>
      <c r="AP61" s="20">
        <f t="shared" si="55"/>
        <v>0</v>
      </c>
      <c r="AQ61" s="20">
        <f t="shared" si="55"/>
        <v>0</v>
      </c>
      <c r="AR61" s="20">
        <f t="shared" si="55"/>
        <v>0</v>
      </c>
      <c r="AS61" s="20">
        <f t="shared" si="55"/>
        <v>0</v>
      </c>
      <c r="AT61" s="20">
        <f t="shared" si="55"/>
        <v>0</v>
      </c>
      <c r="AU61" s="20">
        <f t="shared" si="55"/>
        <v>0</v>
      </c>
      <c r="AV61" s="21"/>
      <c r="AW61" s="21"/>
      <c r="AX61" s="21"/>
      <c r="AY61" s="21"/>
      <c r="AZ61" s="21"/>
    </row>
    <row r="62" spans="1:52" ht="15.75" customHeight="1" x14ac:dyDescent="0.2">
      <c r="A62" s="41">
        <v>57</v>
      </c>
      <c r="B62" s="35">
        <v>1325</v>
      </c>
      <c r="C62" s="35" t="s">
        <v>84</v>
      </c>
      <c r="D62" s="42" t="s">
        <v>26</v>
      </c>
      <c r="E62" s="35" t="s">
        <v>27</v>
      </c>
      <c r="F62" s="39">
        <v>1</v>
      </c>
      <c r="G62" s="39">
        <v>0</v>
      </c>
      <c r="H62" s="18">
        <v>1</v>
      </c>
      <c r="I62" s="18">
        <v>1</v>
      </c>
      <c r="J62" s="18">
        <v>1</v>
      </c>
      <c r="K62" s="18">
        <v>1</v>
      </c>
      <c r="L62" s="18">
        <v>1</v>
      </c>
      <c r="M62" s="18">
        <v>1</v>
      </c>
      <c r="N62" s="18">
        <v>1</v>
      </c>
      <c r="O62" s="18">
        <v>1</v>
      </c>
      <c r="P62" s="18">
        <v>1</v>
      </c>
      <c r="Q62" s="18">
        <v>1</v>
      </c>
      <c r="R62" s="18">
        <v>1</v>
      </c>
      <c r="S62" s="18">
        <v>0</v>
      </c>
      <c r="T62" s="23">
        <v>0</v>
      </c>
      <c r="U62" s="23">
        <v>0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3">
        <v>1</v>
      </c>
      <c r="AC62" s="23">
        <v>1</v>
      </c>
      <c r="AD62" s="23">
        <v>1</v>
      </c>
      <c r="AE62" s="23">
        <v>1</v>
      </c>
      <c r="AF62" s="23">
        <v>1</v>
      </c>
      <c r="AG62" s="23">
        <v>0</v>
      </c>
      <c r="AH62" s="20">
        <f t="shared" ref="AH62:AU62" si="56">F62-T62</f>
        <v>1</v>
      </c>
      <c r="AI62" s="20">
        <f t="shared" si="56"/>
        <v>0</v>
      </c>
      <c r="AJ62" s="20">
        <f t="shared" si="56"/>
        <v>0</v>
      </c>
      <c r="AK62" s="20">
        <f t="shared" si="56"/>
        <v>0</v>
      </c>
      <c r="AL62" s="20">
        <f t="shared" si="56"/>
        <v>0</v>
      </c>
      <c r="AM62" s="20">
        <f t="shared" si="56"/>
        <v>0</v>
      </c>
      <c r="AN62" s="20">
        <f t="shared" si="56"/>
        <v>0</v>
      </c>
      <c r="AO62" s="20">
        <f t="shared" si="56"/>
        <v>0</v>
      </c>
      <c r="AP62" s="20">
        <f t="shared" si="56"/>
        <v>0</v>
      </c>
      <c r="AQ62" s="20">
        <f t="shared" si="56"/>
        <v>0</v>
      </c>
      <c r="AR62" s="20">
        <f t="shared" si="56"/>
        <v>0</v>
      </c>
      <c r="AS62" s="20">
        <f t="shared" si="56"/>
        <v>0</v>
      </c>
      <c r="AT62" s="20">
        <f t="shared" si="56"/>
        <v>0</v>
      </c>
      <c r="AU62" s="20">
        <f t="shared" si="56"/>
        <v>0</v>
      </c>
      <c r="AV62" s="43"/>
      <c r="AW62" s="43"/>
      <c r="AX62" s="43"/>
      <c r="AY62" s="43"/>
      <c r="AZ62" s="43"/>
    </row>
    <row r="63" spans="1:52" ht="15.75" customHeight="1" x14ac:dyDescent="0.2">
      <c r="A63" s="41">
        <v>58</v>
      </c>
      <c r="B63" s="35">
        <v>1346</v>
      </c>
      <c r="C63" s="35" t="s">
        <v>85</v>
      </c>
      <c r="D63" s="15" t="s">
        <v>26</v>
      </c>
      <c r="E63" s="16" t="s">
        <v>27</v>
      </c>
      <c r="F63" s="18">
        <v>1</v>
      </c>
      <c r="G63" s="18">
        <v>1</v>
      </c>
      <c r="H63" s="18">
        <v>2</v>
      </c>
      <c r="I63" s="18">
        <v>1</v>
      </c>
      <c r="J63" s="18">
        <v>2</v>
      </c>
      <c r="K63" s="18">
        <v>2</v>
      </c>
      <c r="L63" s="18">
        <v>2</v>
      </c>
      <c r="M63" s="18">
        <v>1</v>
      </c>
      <c r="N63" s="18">
        <v>1</v>
      </c>
      <c r="O63" s="18">
        <v>1</v>
      </c>
      <c r="P63" s="18">
        <v>1</v>
      </c>
      <c r="Q63" s="18">
        <v>1</v>
      </c>
      <c r="R63" s="18">
        <v>1</v>
      </c>
      <c r="S63" s="18">
        <v>0</v>
      </c>
      <c r="T63" s="23">
        <v>1</v>
      </c>
      <c r="U63" s="23">
        <v>1</v>
      </c>
      <c r="V63" s="23">
        <v>2</v>
      </c>
      <c r="W63" s="23">
        <v>1</v>
      </c>
      <c r="X63" s="23">
        <v>2</v>
      </c>
      <c r="Y63" s="23">
        <v>2</v>
      </c>
      <c r="Z63" s="23">
        <v>2</v>
      </c>
      <c r="AA63" s="23">
        <v>1</v>
      </c>
      <c r="AB63" s="23">
        <v>1</v>
      </c>
      <c r="AC63" s="23">
        <v>1</v>
      </c>
      <c r="AD63" s="23">
        <v>1</v>
      </c>
      <c r="AE63" s="23">
        <v>1</v>
      </c>
      <c r="AF63" s="23">
        <v>0</v>
      </c>
      <c r="AG63" s="23">
        <v>0</v>
      </c>
      <c r="AH63" s="20">
        <f t="shared" ref="AH63:AU63" si="57">F63-T63</f>
        <v>0</v>
      </c>
      <c r="AI63" s="20">
        <f t="shared" si="57"/>
        <v>0</v>
      </c>
      <c r="AJ63" s="20">
        <f t="shared" si="57"/>
        <v>0</v>
      </c>
      <c r="AK63" s="20">
        <f t="shared" si="57"/>
        <v>0</v>
      </c>
      <c r="AL63" s="20">
        <f t="shared" si="57"/>
        <v>0</v>
      </c>
      <c r="AM63" s="20">
        <f t="shared" si="57"/>
        <v>0</v>
      </c>
      <c r="AN63" s="20">
        <f t="shared" si="57"/>
        <v>0</v>
      </c>
      <c r="AO63" s="20">
        <f t="shared" si="57"/>
        <v>0</v>
      </c>
      <c r="AP63" s="20">
        <f t="shared" si="57"/>
        <v>0</v>
      </c>
      <c r="AQ63" s="20">
        <f t="shared" si="57"/>
        <v>0</v>
      </c>
      <c r="AR63" s="20">
        <f t="shared" si="57"/>
        <v>0</v>
      </c>
      <c r="AS63" s="20">
        <f t="shared" si="57"/>
        <v>0</v>
      </c>
      <c r="AT63" s="20">
        <f t="shared" si="57"/>
        <v>1</v>
      </c>
      <c r="AU63" s="20">
        <f t="shared" si="57"/>
        <v>0</v>
      </c>
      <c r="AV63" s="21"/>
      <c r="AW63" s="21"/>
      <c r="AX63" s="21"/>
      <c r="AY63" s="21"/>
      <c r="AZ63" s="21"/>
    </row>
    <row r="64" spans="1:52" ht="15.75" customHeight="1" x14ac:dyDescent="0.2">
      <c r="A64" s="41">
        <v>59</v>
      </c>
      <c r="B64" s="35">
        <v>2400</v>
      </c>
      <c r="C64" s="35" t="s">
        <v>86</v>
      </c>
      <c r="D64" s="15" t="s">
        <v>26</v>
      </c>
      <c r="E64" s="16" t="s">
        <v>29</v>
      </c>
      <c r="F64" s="18">
        <v>0</v>
      </c>
      <c r="G64" s="18">
        <v>1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23">
        <v>0</v>
      </c>
      <c r="U64" s="23">
        <v>1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0">
        <f t="shared" ref="AH64:AU64" si="58">F64-T64</f>
        <v>0</v>
      </c>
      <c r="AI64" s="20">
        <f t="shared" si="58"/>
        <v>0</v>
      </c>
      <c r="AJ64" s="20">
        <f t="shared" si="58"/>
        <v>0</v>
      </c>
      <c r="AK64" s="20">
        <f t="shared" si="58"/>
        <v>0</v>
      </c>
      <c r="AL64" s="20">
        <f t="shared" si="58"/>
        <v>0</v>
      </c>
      <c r="AM64" s="20">
        <f t="shared" si="58"/>
        <v>0</v>
      </c>
      <c r="AN64" s="20">
        <f t="shared" si="58"/>
        <v>0</v>
      </c>
      <c r="AO64" s="20">
        <f t="shared" si="58"/>
        <v>0</v>
      </c>
      <c r="AP64" s="20">
        <f t="shared" si="58"/>
        <v>0</v>
      </c>
      <c r="AQ64" s="20">
        <f t="shared" si="58"/>
        <v>0</v>
      </c>
      <c r="AR64" s="20">
        <f t="shared" si="58"/>
        <v>0</v>
      </c>
      <c r="AS64" s="20">
        <f t="shared" si="58"/>
        <v>0</v>
      </c>
      <c r="AT64" s="20">
        <f t="shared" si="58"/>
        <v>0</v>
      </c>
      <c r="AU64" s="20">
        <f t="shared" si="58"/>
        <v>0</v>
      </c>
      <c r="AV64" s="21"/>
      <c r="AW64" s="21"/>
      <c r="AX64" s="21"/>
      <c r="AY64" s="21"/>
      <c r="AZ64" s="21"/>
    </row>
    <row r="65" spans="1:52" ht="15.75" customHeight="1" x14ac:dyDescent="0.2">
      <c r="A65" s="41">
        <v>60</v>
      </c>
      <c r="B65" s="35">
        <v>2404</v>
      </c>
      <c r="C65" s="35" t="s">
        <v>87</v>
      </c>
      <c r="D65" s="15" t="s">
        <v>26</v>
      </c>
      <c r="E65" s="16" t="s">
        <v>29</v>
      </c>
      <c r="F65" s="18">
        <v>0</v>
      </c>
      <c r="G65" s="18">
        <v>1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23">
        <v>0</v>
      </c>
      <c r="U65" s="23">
        <v>1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0">
        <f t="shared" ref="AH65:AU65" si="59">F65-T65</f>
        <v>0</v>
      </c>
      <c r="AI65" s="20">
        <f t="shared" si="59"/>
        <v>0</v>
      </c>
      <c r="AJ65" s="20">
        <f t="shared" si="59"/>
        <v>0</v>
      </c>
      <c r="AK65" s="20">
        <f t="shared" si="59"/>
        <v>0</v>
      </c>
      <c r="AL65" s="20">
        <f t="shared" si="59"/>
        <v>0</v>
      </c>
      <c r="AM65" s="20">
        <f t="shared" si="59"/>
        <v>0</v>
      </c>
      <c r="AN65" s="20">
        <f t="shared" si="59"/>
        <v>0</v>
      </c>
      <c r="AO65" s="20">
        <f t="shared" si="59"/>
        <v>0</v>
      </c>
      <c r="AP65" s="20">
        <f t="shared" si="59"/>
        <v>0</v>
      </c>
      <c r="AQ65" s="20">
        <f t="shared" si="59"/>
        <v>0</v>
      </c>
      <c r="AR65" s="20">
        <f t="shared" si="59"/>
        <v>0</v>
      </c>
      <c r="AS65" s="20">
        <f t="shared" si="59"/>
        <v>0</v>
      </c>
      <c r="AT65" s="20">
        <f t="shared" si="59"/>
        <v>0</v>
      </c>
      <c r="AU65" s="20">
        <f t="shared" si="59"/>
        <v>0</v>
      </c>
      <c r="AV65" s="21"/>
      <c r="AW65" s="21"/>
      <c r="AX65" s="21"/>
      <c r="AY65" s="21"/>
      <c r="AZ65" s="21"/>
    </row>
    <row r="66" spans="1:52" ht="15.75" customHeight="1" x14ac:dyDescent="0.2">
      <c r="A66" s="41">
        <v>61</v>
      </c>
      <c r="B66" s="35">
        <v>2439</v>
      </c>
      <c r="C66" s="35" t="s">
        <v>88</v>
      </c>
      <c r="D66" s="15" t="s">
        <v>26</v>
      </c>
      <c r="E66" s="16" t="s">
        <v>29</v>
      </c>
      <c r="F66" s="18">
        <v>0</v>
      </c>
      <c r="G66" s="18">
        <v>1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0">
        <f t="shared" ref="AH66:AU66" si="60">F66-T66</f>
        <v>0</v>
      </c>
      <c r="AI66" s="20">
        <f t="shared" si="60"/>
        <v>1</v>
      </c>
      <c r="AJ66" s="20">
        <f t="shared" si="60"/>
        <v>0</v>
      </c>
      <c r="AK66" s="20">
        <f t="shared" si="60"/>
        <v>0</v>
      </c>
      <c r="AL66" s="20">
        <f t="shared" si="60"/>
        <v>0</v>
      </c>
      <c r="AM66" s="20">
        <f t="shared" si="60"/>
        <v>0</v>
      </c>
      <c r="AN66" s="20">
        <f t="shared" si="60"/>
        <v>0</v>
      </c>
      <c r="AO66" s="20">
        <f t="shared" si="60"/>
        <v>0</v>
      </c>
      <c r="AP66" s="20">
        <f t="shared" si="60"/>
        <v>0</v>
      </c>
      <c r="AQ66" s="20">
        <f t="shared" si="60"/>
        <v>0</v>
      </c>
      <c r="AR66" s="20">
        <f t="shared" si="60"/>
        <v>0</v>
      </c>
      <c r="AS66" s="20">
        <f t="shared" si="60"/>
        <v>0</v>
      </c>
      <c r="AT66" s="20">
        <f t="shared" si="60"/>
        <v>0</v>
      </c>
      <c r="AU66" s="20">
        <f t="shared" si="60"/>
        <v>0</v>
      </c>
      <c r="AV66" s="21"/>
      <c r="AW66" s="21"/>
      <c r="AX66" s="21"/>
      <c r="AY66" s="21"/>
      <c r="AZ66" s="21"/>
    </row>
    <row r="67" spans="1:52" ht="15.75" customHeight="1" x14ac:dyDescent="0.2">
      <c r="A67" s="12">
        <v>62</v>
      </c>
      <c r="B67" s="16">
        <v>2274</v>
      </c>
      <c r="C67" s="35" t="s">
        <v>89</v>
      </c>
      <c r="D67" s="15" t="s">
        <v>26</v>
      </c>
      <c r="E67" s="16" t="s">
        <v>29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0">
        <f t="shared" ref="AH67:AU67" si="61">F67-T67</f>
        <v>0</v>
      </c>
      <c r="AI67" s="20">
        <f t="shared" si="61"/>
        <v>0</v>
      </c>
      <c r="AJ67" s="20">
        <f t="shared" si="61"/>
        <v>0</v>
      </c>
      <c r="AK67" s="20">
        <f t="shared" si="61"/>
        <v>0</v>
      </c>
      <c r="AL67" s="20">
        <f t="shared" si="61"/>
        <v>0</v>
      </c>
      <c r="AM67" s="20">
        <f t="shared" si="61"/>
        <v>0</v>
      </c>
      <c r="AN67" s="20">
        <f t="shared" si="61"/>
        <v>0</v>
      </c>
      <c r="AO67" s="20">
        <f t="shared" si="61"/>
        <v>0</v>
      </c>
      <c r="AP67" s="20">
        <f t="shared" si="61"/>
        <v>0</v>
      </c>
      <c r="AQ67" s="20">
        <f t="shared" si="61"/>
        <v>0</v>
      </c>
      <c r="AR67" s="20">
        <f t="shared" si="61"/>
        <v>0</v>
      </c>
      <c r="AS67" s="20">
        <f t="shared" si="61"/>
        <v>0</v>
      </c>
      <c r="AT67" s="20">
        <f t="shared" si="61"/>
        <v>0</v>
      </c>
      <c r="AU67" s="20">
        <f t="shared" si="61"/>
        <v>0</v>
      </c>
      <c r="AV67" s="21"/>
      <c r="AW67" s="21"/>
      <c r="AX67" s="21"/>
      <c r="AY67" s="21"/>
      <c r="AZ67" s="21"/>
    </row>
    <row r="68" spans="1:52" ht="15.75" customHeight="1" x14ac:dyDescent="0.2">
      <c r="A68" s="44"/>
      <c r="B68" s="44"/>
      <c r="C68" s="45" t="s">
        <v>90</v>
      </c>
      <c r="D68" s="46"/>
      <c r="E68" s="44"/>
      <c r="F68" s="47">
        <f t="shared" ref="F68:AG68" si="62">SUM(F6:F67)</f>
        <v>57</v>
      </c>
      <c r="G68" s="47">
        <f t="shared" si="62"/>
        <v>14</v>
      </c>
      <c r="H68" s="47">
        <f t="shared" si="62"/>
        <v>56</v>
      </c>
      <c r="I68" s="47">
        <f t="shared" si="62"/>
        <v>52</v>
      </c>
      <c r="J68" s="47">
        <f t="shared" si="62"/>
        <v>55</v>
      </c>
      <c r="K68" s="47">
        <f t="shared" si="62"/>
        <v>57</v>
      </c>
      <c r="L68" s="47">
        <f t="shared" si="62"/>
        <v>57</v>
      </c>
      <c r="M68" s="47">
        <f t="shared" si="62"/>
        <v>49</v>
      </c>
      <c r="N68" s="47">
        <f t="shared" si="62"/>
        <v>42</v>
      </c>
      <c r="O68" s="47">
        <f t="shared" si="62"/>
        <v>22</v>
      </c>
      <c r="P68" s="47">
        <f t="shared" si="62"/>
        <v>21</v>
      </c>
      <c r="Q68" s="47">
        <f t="shared" si="62"/>
        <v>40</v>
      </c>
      <c r="R68" s="47">
        <f t="shared" si="62"/>
        <v>50</v>
      </c>
      <c r="S68" s="47">
        <f t="shared" si="62"/>
        <v>1</v>
      </c>
      <c r="T68" s="47">
        <f t="shared" si="62"/>
        <v>38</v>
      </c>
      <c r="U68" s="47">
        <f t="shared" si="62"/>
        <v>12</v>
      </c>
      <c r="V68" s="47">
        <f t="shared" si="62"/>
        <v>49</v>
      </c>
      <c r="W68" s="47">
        <f t="shared" si="62"/>
        <v>46</v>
      </c>
      <c r="X68" s="47">
        <f t="shared" si="62"/>
        <v>49</v>
      </c>
      <c r="Y68" s="47">
        <f t="shared" si="62"/>
        <v>54</v>
      </c>
      <c r="Z68" s="47">
        <f t="shared" si="62"/>
        <v>55</v>
      </c>
      <c r="AA68" s="47">
        <f t="shared" si="62"/>
        <v>46</v>
      </c>
      <c r="AB68" s="47">
        <f t="shared" si="62"/>
        <v>41</v>
      </c>
      <c r="AC68" s="47">
        <f t="shared" si="62"/>
        <v>22</v>
      </c>
      <c r="AD68" s="47">
        <f t="shared" si="62"/>
        <v>18</v>
      </c>
      <c r="AE68" s="47">
        <f t="shared" si="62"/>
        <v>40</v>
      </c>
      <c r="AF68" s="47">
        <f t="shared" si="62"/>
        <v>47</v>
      </c>
      <c r="AG68" s="47">
        <f t="shared" si="62"/>
        <v>0</v>
      </c>
      <c r="AH68" s="20">
        <f t="shared" ref="AH68:AU68" si="63">F68-T68</f>
        <v>19</v>
      </c>
      <c r="AI68" s="20">
        <f t="shared" si="63"/>
        <v>2</v>
      </c>
      <c r="AJ68" s="20">
        <f t="shared" si="63"/>
        <v>7</v>
      </c>
      <c r="AK68" s="20">
        <f t="shared" si="63"/>
        <v>6</v>
      </c>
      <c r="AL68" s="20">
        <f t="shared" si="63"/>
        <v>6</v>
      </c>
      <c r="AM68" s="20">
        <f t="shared" si="63"/>
        <v>3</v>
      </c>
      <c r="AN68" s="20">
        <f t="shared" si="63"/>
        <v>2</v>
      </c>
      <c r="AO68" s="20">
        <f t="shared" si="63"/>
        <v>3</v>
      </c>
      <c r="AP68" s="20">
        <f t="shared" si="63"/>
        <v>1</v>
      </c>
      <c r="AQ68" s="20">
        <f t="shared" si="63"/>
        <v>0</v>
      </c>
      <c r="AR68" s="20">
        <f t="shared" si="63"/>
        <v>3</v>
      </c>
      <c r="AS68" s="20">
        <f t="shared" si="63"/>
        <v>0</v>
      </c>
      <c r="AT68" s="20">
        <f t="shared" si="63"/>
        <v>3</v>
      </c>
      <c r="AU68" s="20">
        <f t="shared" si="63"/>
        <v>1</v>
      </c>
      <c r="AV68" s="48"/>
      <c r="AW68" s="48"/>
      <c r="AX68" s="48"/>
      <c r="AY68" s="48"/>
      <c r="AZ68" s="48"/>
    </row>
    <row r="69" spans="1:52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ht="15.75" customHeight="1" x14ac:dyDescent="0.2">
      <c r="A70" s="49"/>
      <c r="B70" s="49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5.75" customHeight="1" x14ac:dyDescent="0.2">
      <c r="A71" s="49"/>
      <c r="B71" s="49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>
        <f>COUNT(T6:AG68)</f>
        <v>882</v>
      </c>
      <c r="U71" s="49"/>
      <c r="V71" s="49"/>
      <c r="W71" s="49"/>
      <c r="Y71" s="49"/>
      <c r="Z71" s="49"/>
      <c r="AA71" s="49"/>
      <c r="AB71" s="49"/>
      <c r="AC71" s="49"/>
      <c r="AD71" s="49"/>
      <c r="AE71" s="49"/>
      <c r="AF71" s="49"/>
      <c r="AG71" s="49"/>
      <c r="AH71" s="49">
        <f>COUNTIF(AH6:AU67,"&lt;0")</f>
        <v>0</v>
      </c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</row>
    <row r="72" spans="1:52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S73" s="49"/>
      <c r="AT73" s="49"/>
      <c r="AU73" s="49"/>
      <c r="AV73" s="49"/>
      <c r="AW73" s="49"/>
      <c r="AX73" s="49"/>
      <c r="AY73" s="49"/>
      <c r="AZ73" s="49"/>
    </row>
    <row r="74" spans="1:52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</row>
    <row r="81" spans="1:52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</row>
    <row r="90" spans="1:52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</row>
    <row r="100" spans="1:52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</row>
    <row r="101" spans="1:52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</row>
    <row r="102" spans="1:52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</row>
    <row r="103" spans="1:52" ht="15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1:52" ht="15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1:52" ht="15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</row>
    <row r="107" spans="1:52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</row>
    <row r="108" spans="1:52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</row>
    <row r="109" spans="1:52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</row>
    <row r="110" spans="1:52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</row>
    <row r="111" spans="1:52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</row>
    <row r="112" spans="1:52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</row>
    <row r="113" spans="1:52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</row>
    <row r="114" spans="1:52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</row>
    <row r="115" spans="1:52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</row>
    <row r="116" spans="1:52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</row>
    <row r="117" spans="1:52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</row>
    <row r="118" spans="1:52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</row>
    <row r="119" spans="1:52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</row>
    <row r="120" spans="1:52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</row>
    <row r="121" spans="1:52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</row>
    <row r="122" spans="1:52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</row>
    <row r="123" spans="1:52" ht="15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</row>
    <row r="124" spans="1:52" ht="15.7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</row>
    <row r="125" spans="1:52" ht="15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</row>
    <row r="126" spans="1:52" ht="15.7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</row>
    <row r="127" spans="1:52" ht="15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</row>
    <row r="128" spans="1:52" ht="15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</row>
    <row r="129" spans="1:52" ht="15.7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</row>
    <row r="130" spans="1:52" ht="15.7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</row>
    <row r="131" spans="1:52" ht="15.7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</row>
    <row r="132" spans="1:52" ht="15.7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</row>
    <row r="133" spans="1:52" ht="15.7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</row>
    <row r="134" spans="1:52" ht="15.7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</row>
    <row r="135" spans="1:52" ht="15.7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</row>
    <row r="136" spans="1:52" ht="15.7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</row>
    <row r="137" spans="1:52" ht="15.7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</row>
    <row r="138" spans="1:52" ht="15.7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</row>
    <row r="139" spans="1:52" ht="15.7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</row>
    <row r="140" spans="1:52" ht="15.7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</row>
    <row r="141" spans="1:52" ht="15.7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</row>
    <row r="142" spans="1:52" ht="15.7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</row>
    <row r="143" spans="1:52" ht="15.7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</row>
    <row r="144" spans="1:52" ht="15.7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</row>
    <row r="145" spans="1:52" ht="15.7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1:52" ht="15.7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</row>
    <row r="147" spans="1:52" ht="15.7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</row>
    <row r="148" spans="1:52" ht="15.7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</row>
    <row r="149" spans="1:52" ht="15.7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</row>
    <row r="150" spans="1:52" ht="15.7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</row>
    <row r="151" spans="1:52" ht="15.7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</row>
    <row r="152" spans="1:52" ht="15.7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</row>
    <row r="153" spans="1:52" ht="15.7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</row>
    <row r="154" spans="1:52" ht="15.7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</row>
    <row r="155" spans="1:52" ht="15.7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</row>
    <row r="156" spans="1:52" ht="15.7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</row>
    <row r="157" spans="1:52" ht="15.7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</row>
    <row r="158" spans="1:52" ht="15.7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</row>
    <row r="159" spans="1:52" ht="15.7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</row>
    <row r="160" spans="1:52" ht="15.7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</row>
    <row r="161" spans="1:52" ht="15.7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</row>
    <row r="162" spans="1:52" ht="15.7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</row>
    <row r="163" spans="1:52" ht="15.7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</row>
    <row r="164" spans="1:52" ht="15.7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</row>
    <row r="165" spans="1:52" ht="15.7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</row>
    <row r="166" spans="1:52" ht="15.7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</row>
    <row r="167" spans="1:52" ht="15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</row>
    <row r="168" spans="1:52" ht="15.7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</row>
    <row r="169" spans="1:52" ht="15.7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1:52" ht="15.7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1:52" ht="15.7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</row>
    <row r="172" spans="1:52" ht="15.7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</row>
    <row r="173" spans="1:52" ht="15.7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</row>
    <row r="174" spans="1:52" ht="15.7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</row>
    <row r="175" spans="1:52" ht="15.7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</row>
    <row r="176" spans="1:52" ht="15.7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</row>
    <row r="177" spans="1:52" ht="15.7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</row>
    <row r="178" spans="1:52" ht="15.7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</row>
    <row r="179" spans="1:52" ht="15.7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</row>
    <row r="180" spans="1:52" ht="15.7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</row>
    <row r="181" spans="1:52" ht="15.7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</row>
    <row r="182" spans="1:52" ht="15.7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</row>
    <row r="183" spans="1:52" ht="15.7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</row>
    <row r="184" spans="1:52" ht="15.7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</row>
    <row r="185" spans="1:52" ht="15.7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</row>
    <row r="186" spans="1:52" ht="15.7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</row>
    <row r="187" spans="1:52" ht="15.7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</row>
    <row r="188" spans="1:52" ht="15.7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</row>
    <row r="189" spans="1:52" ht="15.7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</row>
    <row r="190" spans="1:52" ht="15.7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</row>
    <row r="191" spans="1:52" ht="15.7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</row>
    <row r="192" spans="1:52" ht="15.7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</row>
    <row r="193" spans="1:52" ht="15.7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</row>
    <row r="194" spans="1:52" ht="15.7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</row>
    <row r="195" spans="1:52" ht="15.7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</row>
    <row r="196" spans="1:52" ht="15.7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</row>
    <row r="197" spans="1:52" ht="15.7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</row>
    <row r="198" spans="1:52" ht="15.7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</row>
    <row r="199" spans="1:52" ht="15.7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</row>
    <row r="200" spans="1:52" ht="15.7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</row>
    <row r="201" spans="1:52" ht="15.7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</row>
    <row r="202" spans="1:52" ht="15.7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</row>
    <row r="203" spans="1:52" ht="15.7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</row>
    <row r="204" spans="1:52" ht="15.7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</row>
    <row r="205" spans="1:52" ht="15.7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</row>
    <row r="206" spans="1:52" ht="15.7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</row>
    <row r="207" spans="1:52" ht="15.7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</row>
    <row r="208" spans="1:52" ht="15.7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</row>
    <row r="209" spans="1:52" ht="15.7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</row>
    <row r="210" spans="1:52" ht="15.7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</row>
    <row r="211" spans="1:52" ht="15.7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</row>
    <row r="212" spans="1:52" ht="15.7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</row>
    <row r="213" spans="1:52" ht="15.7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</row>
    <row r="214" spans="1:52" ht="15.7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</row>
    <row r="215" spans="1:52" ht="15.7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</row>
    <row r="216" spans="1:52" ht="15.7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</row>
    <row r="217" spans="1:52" ht="15.7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</row>
    <row r="218" spans="1:52" ht="15.7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</row>
    <row r="219" spans="1:52" ht="15.7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</row>
    <row r="220" spans="1:52" ht="15.7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</row>
    <row r="221" spans="1:52" ht="15.7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</row>
    <row r="222" spans="1:52" ht="15.7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</row>
    <row r="223" spans="1:52" ht="15.7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</row>
    <row r="224" spans="1:52" ht="15.7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</row>
    <row r="225" spans="1:52" ht="15.7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</row>
    <row r="226" spans="1:52" ht="15.7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</row>
    <row r="227" spans="1:52" ht="15.7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</row>
    <row r="228" spans="1:52" ht="15.7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</row>
    <row r="229" spans="1:52" ht="15.7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</row>
    <row r="230" spans="1:52" ht="15.7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</row>
    <row r="231" spans="1:52" ht="15.7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</row>
    <row r="232" spans="1:52" ht="15.7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</row>
    <row r="233" spans="1:52" ht="15.7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</row>
    <row r="234" spans="1:52" ht="15.7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</row>
    <row r="235" spans="1:52" ht="15.7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</row>
    <row r="236" spans="1:52" ht="15.7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</row>
    <row r="237" spans="1:52" ht="15.7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</row>
    <row r="238" spans="1:52" ht="15.7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</row>
    <row r="239" spans="1:52" ht="15.7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</row>
    <row r="240" spans="1:52" ht="15.7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</row>
    <row r="241" spans="1:52" ht="15.7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</row>
    <row r="242" spans="1:52" ht="15.7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</row>
    <row r="243" spans="1:52" ht="15.7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</row>
    <row r="244" spans="1:52" ht="15.7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</row>
    <row r="245" spans="1:52" ht="15.7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</row>
    <row r="246" spans="1:52" ht="15.7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</row>
    <row r="247" spans="1:52" ht="15.7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</row>
    <row r="248" spans="1:52" ht="15.7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</row>
    <row r="249" spans="1:52" ht="15.7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</row>
    <row r="250" spans="1:52" ht="15.7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</row>
    <row r="251" spans="1:52" ht="15.7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</row>
    <row r="252" spans="1:52" ht="15.7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</row>
    <row r="253" spans="1:52" ht="15.7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</row>
    <row r="254" spans="1:52" ht="15.7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</row>
    <row r="255" spans="1:52" ht="15.7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</row>
    <row r="256" spans="1:52" ht="15.7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</row>
    <row r="257" spans="1:52" ht="15.7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</row>
    <row r="258" spans="1:52" ht="15.7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</row>
    <row r="259" spans="1:52" ht="15.7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</row>
    <row r="260" spans="1:52" ht="15.7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</row>
    <row r="261" spans="1:52" ht="15.7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</row>
    <row r="262" spans="1:52" ht="15.7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</row>
    <row r="263" spans="1:52" ht="15.7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</row>
    <row r="264" spans="1:52" ht="15.7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</row>
    <row r="265" spans="1:52" ht="15.7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</row>
    <row r="266" spans="1:52" ht="15.7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</row>
    <row r="267" spans="1:52" ht="15.7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</row>
    <row r="268" spans="1:52" ht="15.7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</row>
    <row r="269" spans="1:52" ht="15.7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</row>
    <row r="270" spans="1:52" ht="15.7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</row>
    <row r="271" spans="1:52" ht="15.7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</row>
  </sheetData>
  <mergeCells count="9">
    <mergeCell ref="F4:S4"/>
    <mergeCell ref="F3:AU3"/>
    <mergeCell ref="T4:AG4"/>
    <mergeCell ref="AH4:AU4"/>
    <mergeCell ref="A3:A5"/>
    <mergeCell ref="B3:B5"/>
    <mergeCell ref="C3:C5"/>
    <mergeCell ref="D3:D5"/>
    <mergeCell ref="E3:E5"/>
  </mergeCells>
  <conditionalFormatting sqref="AH6:AU68">
    <cfRule type="cellIs" dxfId="8" priority="1" operator="lessThan">
      <formula>0</formula>
    </cfRule>
  </conditionalFormatting>
  <conditionalFormatting sqref="T71">
    <cfRule type="cellIs" dxfId="7" priority="2" operator="lessThan">
      <formula>882</formula>
    </cfRule>
  </conditionalFormatting>
  <conditionalFormatting sqref="T6:AG67">
    <cfRule type="containsBlanks" dxfId="6" priority="3">
      <formula>LEN(TRIM(T6))=0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L272"/>
  <sheetViews>
    <sheetView tabSelected="1" workbookViewId="0">
      <pane xSplit="3" ySplit="6" topLeftCell="D7" activePane="bottomRight" state="frozen"/>
      <selection pane="bottomLeft" activeCell="A7" sqref="A7"/>
      <selection pane="topRight" activeCell="D1" sqref="D1"/>
      <selection pane="bottomRight" activeCell="D7" sqref="D7"/>
    </sheetView>
  </sheetViews>
  <sheetFormatPr defaultColWidth="14.42578125" defaultRowHeight="15" customHeight="1" x14ac:dyDescent="0.15"/>
  <cols>
    <col min="1" max="1" width="4.8515625" customWidth="1"/>
    <col min="2" max="2" width="5.390625" customWidth="1"/>
    <col min="3" max="3" width="18.47265625" customWidth="1"/>
    <col min="4" max="4" width="9.57421875" customWidth="1"/>
    <col min="5" max="5" width="16.046875" customWidth="1"/>
    <col min="6" max="6" width="4.3125" customWidth="1"/>
    <col min="7" max="7" width="3.1015625" customWidth="1"/>
    <col min="8" max="8" width="4.04296875" customWidth="1"/>
    <col min="9" max="15" width="3.1015625" customWidth="1"/>
    <col min="16" max="16" width="3.640625" customWidth="1"/>
    <col min="17" max="19" width="2.96484375" customWidth="1"/>
    <col min="20" max="20" width="3.50390625" customWidth="1"/>
    <col min="21" max="29" width="2.96484375" customWidth="1"/>
    <col min="30" max="30" width="3.1015625" customWidth="1"/>
    <col min="31" max="35" width="2.96484375" customWidth="1"/>
    <col min="36" max="36" width="6.47265625" customWidth="1"/>
    <col min="37" max="38" width="2.96484375" customWidth="1"/>
  </cols>
  <sheetData>
    <row r="1" spans="1:38" ht="15.75" customHeight="1" x14ac:dyDescent="0.3">
      <c r="A1" s="51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3"/>
      <c r="AK1" s="54"/>
      <c r="AL1" s="53"/>
    </row>
    <row r="2" spans="1:38" ht="15.7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55"/>
      <c r="AJ2" s="56"/>
      <c r="AK2" s="6"/>
      <c r="AL2" s="56"/>
    </row>
    <row r="3" spans="1:38" ht="15.75" customHeight="1" x14ac:dyDescent="0.2">
      <c r="A3" s="57" t="str">
        <f>'Proforma A - PPL &amp; PGT'!A2</f>
        <v>STATEMENT SHOWING DETAILS OF SANCTIONED POSTS, STAFF IN - POSITION AND VACANT POSTS OF TEACHING &amp; NON - TEACHING STAFF IN KENDRIYA VIDYALAYAS AS ON 01.07.2022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9"/>
      <c r="AJ3" s="60"/>
      <c r="AK3" s="60"/>
      <c r="AL3" s="60"/>
    </row>
    <row r="4" spans="1:38" ht="15.75" customHeight="1" x14ac:dyDescent="0.3">
      <c r="A4" s="133" t="s">
        <v>92</v>
      </c>
      <c r="B4" s="133" t="s">
        <v>3</v>
      </c>
      <c r="C4" s="133" t="s">
        <v>4</v>
      </c>
      <c r="D4" s="133" t="s">
        <v>5</v>
      </c>
      <c r="E4" s="133" t="s">
        <v>6</v>
      </c>
      <c r="F4" s="131" t="s">
        <v>93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  <c r="AK4" s="54"/>
      <c r="AL4" s="54"/>
    </row>
    <row r="5" spans="1:38" ht="118.5" customHeight="1" x14ac:dyDescent="0.25">
      <c r="A5" s="134"/>
      <c r="B5" s="134"/>
      <c r="C5" s="134"/>
      <c r="D5" s="134"/>
      <c r="E5" s="134"/>
      <c r="F5" s="137" t="str">
        <f>'Proforma A - PPL &amp; PGT'!F4</f>
        <v>Sanctioned Post</v>
      </c>
      <c r="G5" s="129"/>
      <c r="H5" s="129"/>
      <c r="I5" s="129"/>
      <c r="J5" s="129"/>
      <c r="K5" s="129"/>
      <c r="L5" s="129"/>
      <c r="M5" s="129"/>
      <c r="N5" s="129"/>
      <c r="O5" s="130"/>
      <c r="P5" s="138" t="str">
        <f>'Proforma A - PPL &amp; PGT'!T4</f>
        <v xml:space="preserve">In position (TNJ &amp; PNJ must be included In-position)
Staff In position (Excluding Surplus) 												
</v>
      </c>
      <c r="Q5" s="129"/>
      <c r="R5" s="129"/>
      <c r="S5" s="129"/>
      <c r="T5" s="129"/>
      <c r="U5" s="129"/>
      <c r="V5" s="129"/>
      <c r="W5" s="129"/>
      <c r="X5" s="129"/>
      <c r="Y5" s="130"/>
      <c r="Z5" s="137" t="str">
        <f>'Proforma A - PPL &amp; PGT'!AH4</f>
        <v>Vacant Post (Only Clear Vacant)</v>
      </c>
      <c r="AA5" s="129"/>
      <c r="AB5" s="129"/>
      <c r="AC5" s="129"/>
      <c r="AD5" s="129"/>
      <c r="AE5" s="129"/>
      <c r="AF5" s="129"/>
      <c r="AG5" s="129"/>
      <c r="AH5" s="129"/>
      <c r="AI5" s="130"/>
      <c r="AK5" s="6"/>
      <c r="AL5" s="6"/>
    </row>
    <row r="6" spans="1:38" ht="59.25" customHeight="1" x14ac:dyDescent="0.15">
      <c r="A6" s="135"/>
      <c r="B6" s="135"/>
      <c r="C6" s="135"/>
      <c r="D6" s="135"/>
      <c r="E6" s="135"/>
      <c r="F6" s="61" t="s">
        <v>13</v>
      </c>
      <c r="G6" s="61" t="s">
        <v>14</v>
      </c>
      <c r="H6" s="10" t="s">
        <v>15</v>
      </c>
      <c r="I6" s="10" t="s">
        <v>94</v>
      </c>
      <c r="J6" s="10" t="s">
        <v>95</v>
      </c>
      <c r="K6" s="10" t="s">
        <v>96</v>
      </c>
      <c r="L6" s="10" t="s">
        <v>97</v>
      </c>
      <c r="M6" s="10" t="s">
        <v>98</v>
      </c>
      <c r="N6" s="10" t="s">
        <v>99</v>
      </c>
      <c r="O6" s="10" t="s">
        <v>100</v>
      </c>
      <c r="P6" s="9" t="s">
        <v>13</v>
      </c>
      <c r="Q6" s="9" t="s">
        <v>14</v>
      </c>
      <c r="R6" s="9" t="s">
        <v>15</v>
      </c>
      <c r="S6" s="9" t="s">
        <v>94</v>
      </c>
      <c r="T6" s="9" t="s">
        <v>95</v>
      </c>
      <c r="U6" s="9" t="s">
        <v>96</v>
      </c>
      <c r="V6" s="9" t="s">
        <v>97</v>
      </c>
      <c r="W6" s="9" t="s">
        <v>98</v>
      </c>
      <c r="X6" s="9" t="s">
        <v>99</v>
      </c>
      <c r="Y6" s="9" t="s">
        <v>100</v>
      </c>
      <c r="Z6" s="61" t="s">
        <v>13</v>
      </c>
      <c r="AA6" s="10" t="s">
        <v>14</v>
      </c>
      <c r="AB6" s="10" t="s">
        <v>15</v>
      </c>
      <c r="AC6" s="10" t="s">
        <v>94</v>
      </c>
      <c r="AD6" s="61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62"/>
      <c r="AK6" s="62"/>
      <c r="AL6" s="62"/>
    </row>
    <row r="7" spans="1:38" ht="15.75" customHeight="1" x14ac:dyDescent="0.25">
      <c r="A7" s="63">
        <f>'Proforma A - PPL &amp; PGT'!A6</f>
        <v>1</v>
      </c>
      <c r="B7" s="64">
        <f>'Proforma A - PPL &amp; PGT'!B6</f>
        <v>1649</v>
      </c>
      <c r="C7" s="65" t="str">
        <f>'Proforma A - PPL &amp; PGT'!C6</f>
        <v>Alhilal</v>
      </c>
      <c r="D7" s="66" t="s">
        <v>26</v>
      </c>
      <c r="E7" s="16" t="s">
        <v>27</v>
      </c>
      <c r="F7" s="67">
        <v>1</v>
      </c>
      <c r="G7" s="68">
        <v>0</v>
      </c>
      <c r="H7" s="69">
        <v>1</v>
      </c>
      <c r="I7" s="69">
        <v>1</v>
      </c>
      <c r="J7" s="69">
        <v>0</v>
      </c>
      <c r="K7" s="69">
        <v>1</v>
      </c>
      <c r="L7" s="68">
        <v>1</v>
      </c>
      <c r="M7" s="69">
        <v>1</v>
      </c>
      <c r="N7" s="69">
        <v>1</v>
      </c>
      <c r="O7" s="69">
        <v>0</v>
      </c>
      <c r="P7" s="70">
        <v>1</v>
      </c>
      <c r="Q7" s="70">
        <v>0</v>
      </c>
      <c r="R7" s="70">
        <v>1</v>
      </c>
      <c r="S7" s="70">
        <v>1</v>
      </c>
      <c r="T7" s="70">
        <v>0</v>
      </c>
      <c r="U7" s="70">
        <v>0</v>
      </c>
      <c r="V7" s="70">
        <v>1</v>
      </c>
      <c r="W7" s="70">
        <v>1</v>
      </c>
      <c r="X7" s="70">
        <v>1</v>
      </c>
      <c r="Y7" s="70">
        <v>0</v>
      </c>
      <c r="Z7" s="71">
        <f t="shared" ref="Z7:AI7" si="0">F7-P7</f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1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2"/>
      <c r="AK7" s="72"/>
      <c r="AL7" s="72"/>
    </row>
    <row r="8" spans="1:38" ht="15.75" customHeight="1" x14ac:dyDescent="0.25">
      <c r="A8" s="63">
        <f>'Proforma A - PPL &amp; PGT'!A7</f>
        <v>2</v>
      </c>
      <c r="B8" s="64">
        <f>'Proforma A - PPL &amp; PGT'!B7</f>
        <v>1290</v>
      </c>
      <c r="C8" s="65" t="str">
        <f>'Proforma A - PPL &amp; PGT'!C7</f>
        <v>Ambala No.1</v>
      </c>
      <c r="D8" s="66" t="s">
        <v>26</v>
      </c>
      <c r="E8" s="16" t="s">
        <v>29</v>
      </c>
      <c r="F8" s="68">
        <v>3</v>
      </c>
      <c r="G8" s="68">
        <v>2</v>
      </c>
      <c r="H8" s="69">
        <v>3</v>
      </c>
      <c r="I8" s="69">
        <v>3</v>
      </c>
      <c r="J8" s="69">
        <v>2</v>
      </c>
      <c r="K8" s="69">
        <v>1</v>
      </c>
      <c r="L8" s="68">
        <v>1</v>
      </c>
      <c r="M8" s="69">
        <v>1</v>
      </c>
      <c r="N8" s="69">
        <v>1</v>
      </c>
      <c r="O8" s="69">
        <v>0</v>
      </c>
      <c r="P8" s="73">
        <v>3</v>
      </c>
      <c r="Q8" s="73">
        <v>1</v>
      </c>
      <c r="R8" s="73">
        <v>3</v>
      </c>
      <c r="S8" s="73">
        <v>3</v>
      </c>
      <c r="T8" s="73">
        <v>2</v>
      </c>
      <c r="U8" s="73">
        <v>1</v>
      </c>
      <c r="V8" s="73">
        <v>1</v>
      </c>
      <c r="W8" s="73">
        <v>1</v>
      </c>
      <c r="X8" s="73">
        <v>1</v>
      </c>
      <c r="Y8" s="73">
        <v>0</v>
      </c>
      <c r="Z8" s="71">
        <f t="shared" ref="Z8:AI8" si="1">F8-P8</f>
        <v>0</v>
      </c>
      <c r="AA8" s="71">
        <f t="shared" si="1"/>
        <v>1</v>
      </c>
      <c r="AB8" s="71">
        <f t="shared" si="1"/>
        <v>0</v>
      </c>
      <c r="AC8" s="71">
        <f t="shared" si="1"/>
        <v>0</v>
      </c>
      <c r="AD8" s="71">
        <f t="shared" si="1"/>
        <v>0</v>
      </c>
      <c r="AE8" s="71">
        <f t="shared" si="1"/>
        <v>0</v>
      </c>
      <c r="AF8" s="71">
        <f t="shared" si="1"/>
        <v>0</v>
      </c>
      <c r="AG8" s="71">
        <f t="shared" si="1"/>
        <v>0</v>
      </c>
      <c r="AH8" s="71">
        <f t="shared" si="1"/>
        <v>0</v>
      </c>
      <c r="AI8" s="71">
        <f t="shared" si="1"/>
        <v>0</v>
      </c>
      <c r="AJ8" s="72"/>
      <c r="AK8" s="72"/>
      <c r="AL8" s="72"/>
    </row>
    <row r="9" spans="1:38" ht="15.75" customHeight="1" x14ac:dyDescent="0.25">
      <c r="A9" s="63">
        <f>'Proforma A - PPL &amp; PGT'!A8</f>
        <v>3</v>
      </c>
      <c r="B9" s="64">
        <f>'Proforma A - PPL &amp; PGT'!B8</f>
        <v>1291</v>
      </c>
      <c r="C9" s="65" t="str">
        <f>'Proforma A - PPL &amp; PGT'!C8</f>
        <v>Ambala No.2</v>
      </c>
      <c r="D9" s="66" t="s">
        <v>26</v>
      </c>
      <c r="E9" s="16" t="s">
        <v>29</v>
      </c>
      <c r="F9" s="68">
        <v>5</v>
      </c>
      <c r="G9" s="68">
        <v>5</v>
      </c>
      <c r="H9" s="69">
        <v>5</v>
      </c>
      <c r="I9" s="69">
        <v>4</v>
      </c>
      <c r="J9" s="69">
        <v>4</v>
      </c>
      <c r="K9" s="69">
        <v>2</v>
      </c>
      <c r="L9" s="68">
        <v>1</v>
      </c>
      <c r="M9" s="69">
        <v>1</v>
      </c>
      <c r="N9" s="69">
        <v>1</v>
      </c>
      <c r="O9" s="69">
        <v>0</v>
      </c>
      <c r="P9" s="73">
        <v>5</v>
      </c>
      <c r="Q9" s="73">
        <v>5</v>
      </c>
      <c r="R9" s="73">
        <v>5</v>
      </c>
      <c r="S9" s="73">
        <v>4</v>
      </c>
      <c r="T9" s="73">
        <v>4</v>
      </c>
      <c r="U9" s="73">
        <v>2</v>
      </c>
      <c r="V9" s="73">
        <v>1</v>
      </c>
      <c r="W9" s="73">
        <v>1</v>
      </c>
      <c r="X9" s="73">
        <v>1</v>
      </c>
      <c r="Y9" s="73">
        <v>0</v>
      </c>
      <c r="Z9" s="71">
        <f t="shared" ref="Z9:AI9" si="2">F9-P9</f>
        <v>0</v>
      </c>
      <c r="AA9" s="71">
        <f t="shared" si="2"/>
        <v>0</v>
      </c>
      <c r="AB9" s="71">
        <f t="shared" si="2"/>
        <v>0</v>
      </c>
      <c r="AC9" s="71">
        <f t="shared" si="2"/>
        <v>0</v>
      </c>
      <c r="AD9" s="71">
        <f t="shared" si="2"/>
        <v>0</v>
      </c>
      <c r="AE9" s="71">
        <f t="shared" si="2"/>
        <v>0</v>
      </c>
      <c r="AF9" s="71">
        <f t="shared" si="2"/>
        <v>0</v>
      </c>
      <c r="AG9" s="71">
        <f t="shared" si="2"/>
        <v>0</v>
      </c>
      <c r="AH9" s="71">
        <f t="shared" si="2"/>
        <v>0</v>
      </c>
      <c r="AI9" s="71">
        <f t="shared" si="2"/>
        <v>0</v>
      </c>
      <c r="AJ9" s="72"/>
      <c r="AK9" s="72"/>
      <c r="AL9" s="72"/>
    </row>
    <row r="10" spans="1:38" ht="15.75" customHeight="1" x14ac:dyDescent="0.25">
      <c r="A10" s="63">
        <f>'Proforma A - PPL &amp; PGT'!A9</f>
        <v>4</v>
      </c>
      <c r="B10" s="64">
        <f>'Proforma A - PPL &amp; PGT'!B9</f>
        <v>1292</v>
      </c>
      <c r="C10" s="65" t="str">
        <f>'Proforma A - PPL &amp; PGT'!C9</f>
        <v>Ambala No.3</v>
      </c>
      <c r="D10" s="66" t="s">
        <v>26</v>
      </c>
      <c r="E10" s="16" t="s">
        <v>29</v>
      </c>
      <c r="F10" s="68">
        <v>3</v>
      </c>
      <c r="G10" s="68">
        <v>3</v>
      </c>
      <c r="H10" s="69">
        <v>3</v>
      </c>
      <c r="I10" s="69">
        <v>3</v>
      </c>
      <c r="J10" s="69">
        <v>2</v>
      </c>
      <c r="K10" s="69">
        <v>1</v>
      </c>
      <c r="L10" s="68">
        <v>1</v>
      </c>
      <c r="M10" s="69">
        <v>1</v>
      </c>
      <c r="N10" s="69">
        <v>1</v>
      </c>
      <c r="O10" s="69">
        <v>0</v>
      </c>
      <c r="P10" s="73">
        <v>3</v>
      </c>
      <c r="Q10" s="73">
        <v>3</v>
      </c>
      <c r="R10" s="73">
        <v>3</v>
      </c>
      <c r="S10" s="73">
        <v>3</v>
      </c>
      <c r="T10" s="73">
        <v>2</v>
      </c>
      <c r="U10" s="73">
        <v>1</v>
      </c>
      <c r="V10" s="73">
        <v>1</v>
      </c>
      <c r="W10" s="73">
        <v>1</v>
      </c>
      <c r="X10" s="73">
        <v>1</v>
      </c>
      <c r="Y10" s="73">
        <v>0</v>
      </c>
      <c r="Z10" s="71">
        <f t="shared" ref="Z10:AI10" si="3">F10-P10</f>
        <v>0</v>
      </c>
      <c r="AA10" s="71">
        <f t="shared" si="3"/>
        <v>0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0</v>
      </c>
      <c r="AH10" s="71">
        <f t="shared" si="3"/>
        <v>0</v>
      </c>
      <c r="AI10" s="71">
        <f t="shared" si="3"/>
        <v>0</v>
      </c>
      <c r="AJ10" s="72"/>
      <c r="AK10" s="72"/>
      <c r="AL10" s="72"/>
    </row>
    <row r="11" spans="1:38" ht="15.75" customHeight="1" x14ac:dyDescent="0.25">
      <c r="A11" s="63">
        <f>'Proforma A - PPL &amp; PGT'!A10</f>
        <v>5</v>
      </c>
      <c r="B11" s="64">
        <f>'Proforma A - PPL &amp; PGT'!B10</f>
        <v>1293</v>
      </c>
      <c r="C11" s="65" t="str">
        <f>'Proforma A - PPL &amp; PGT'!C10</f>
        <v>Ambala No.4</v>
      </c>
      <c r="D11" s="66" t="s">
        <v>26</v>
      </c>
      <c r="E11" s="16" t="s">
        <v>29</v>
      </c>
      <c r="F11" s="68">
        <v>2</v>
      </c>
      <c r="G11" s="68">
        <v>2</v>
      </c>
      <c r="H11" s="69">
        <v>2</v>
      </c>
      <c r="I11" s="69">
        <v>2</v>
      </c>
      <c r="J11" s="69">
        <v>2</v>
      </c>
      <c r="K11" s="69">
        <v>1</v>
      </c>
      <c r="L11" s="68">
        <v>1</v>
      </c>
      <c r="M11" s="69">
        <v>1</v>
      </c>
      <c r="N11" s="69">
        <v>1</v>
      </c>
      <c r="O11" s="69">
        <v>0</v>
      </c>
      <c r="P11" s="73">
        <v>2</v>
      </c>
      <c r="Q11" s="73">
        <v>2</v>
      </c>
      <c r="R11" s="73">
        <v>2</v>
      </c>
      <c r="S11" s="73">
        <v>2</v>
      </c>
      <c r="T11" s="73">
        <v>2</v>
      </c>
      <c r="U11" s="73">
        <v>1</v>
      </c>
      <c r="V11" s="73">
        <v>1</v>
      </c>
      <c r="W11" s="73">
        <v>1</v>
      </c>
      <c r="X11" s="73">
        <v>1</v>
      </c>
      <c r="Y11" s="73">
        <v>0</v>
      </c>
      <c r="Z11" s="71">
        <f t="shared" ref="Z11:AI11" si="4">F11-P11</f>
        <v>0</v>
      </c>
      <c r="AA11" s="71">
        <f t="shared" si="4"/>
        <v>0</v>
      </c>
      <c r="AB11" s="71">
        <f t="shared" si="4"/>
        <v>0</v>
      </c>
      <c r="AC11" s="71">
        <f t="shared" si="4"/>
        <v>0</v>
      </c>
      <c r="AD11" s="71">
        <f t="shared" si="4"/>
        <v>0</v>
      </c>
      <c r="AE11" s="71">
        <f t="shared" si="4"/>
        <v>0</v>
      </c>
      <c r="AF11" s="71">
        <f t="shared" si="4"/>
        <v>0</v>
      </c>
      <c r="AG11" s="71">
        <f t="shared" si="4"/>
        <v>0</v>
      </c>
      <c r="AH11" s="71">
        <f t="shared" si="4"/>
        <v>0</v>
      </c>
      <c r="AI11" s="71">
        <f t="shared" si="4"/>
        <v>0</v>
      </c>
      <c r="AJ11" s="72"/>
      <c r="AK11" s="72"/>
      <c r="AL11" s="72"/>
    </row>
    <row r="12" spans="1:38" ht="15.75" customHeight="1" x14ac:dyDescent="0.25">
      <c r="A12" s="63">
        <f>'Proforma A - PPL &amp; PGT'!A11</f>
        <v>6</v>
      </c>
      <c r="B12" s="64">
        <f>'Proforma A - PPL &amp; PGT'!B11</f>
        <v>2347</v>
      </c>
      <c r="C12" s="65" t="str">
        <f>'Proforma A - PPL &amp; PGT'!C11</f>
        <v>Badopal Fatehabad</v>
      </c>
      <c r="D12" s="66" t="s">
        <v>26</v>
      </c>
      <c r="E12" s="16" t="s">
        <v>29</v>
      </c>
      <c r="F12" s="68">
        <v>1</v>
      </c>
      <c r="G12" s="68">
        <v>1</v>
      </c>
      <c r="H12" s="69">
        <v>1</v>
      </c>
      <c r="I12" s="69">
        <v>1</v>
      </c>
      <c r="J12" s="69">
        <v>1</v>
      </c>
      <c r="K12" s="69">
        <v>1</v>
      </c>
      <c r="L12" s="68">
        <v>1</v>
      </c>
      <c r="M12" s="69">
        <v>1</v>
      </c>
      <c r="N12" s="69">
        <v>1</v>
      </c>
      <c r="O12" s="69">
        <v>0</v>
      </c>
      <c r="P12" s="73">
        <v>1</v>
      </c>
      <c r="Q12" s="73">
        <v>0</v>
      </c>
      <c r="R12" s="73">
        <v>1</v>
      </c>
      <c r="S12" s="73">
        <v>1</v>
      </c>
      <c r="T12" s="73">
        <v>1</v>
      </c>
      <c r="U12" s="73">
        <v>1</v>
      </c>
      <c r="V12" s="73">
        <v>1</v>
      </c>
      <c r="W12" s="73">
        <v>1</v>
      </c>
      <c r="X12" s="73">
        <v>0</v>
      </c>
      <c r="Y12" s="73">
        <v>0</v>
      </c>
      <c r="Z12" s="71">
        <f t="shared" ref="Z12:AI12" si="5">F12-P12</f>
        <v>0</v>
      </c>
      <c r="AA12" s="71">
        <f t="shared" si="5"/>
        <v>1</v>
      </c>
      <c r="AB12" s="71">
        <f t="shared" si="5"/>
        <v>0</v>
      </c>
      <c r="AC12" s="71">
        <f t="shared" si="5"/>
        <v>0</v>
      </c>
      <c r="AD12" s="71">
        <f t="shared" si="5"/>
        <v>0</v>
      </c>
      <c r="AE12" s="71">
        <f t="shared" si="5"/>
        <v>0</v>
      </c>
      <c r="AF12" s="71">
        <f t="shared" si="5"/>
        <v>0</v>
      </c>
      <c r="AG12" s="71">
        <f t="shared" si="5"/>
        <v>0</v>
      </c>
      <c r="AH12" s="71">
        <f t="shared" si="5"/>
        <v>1</v>
      </c>
      <c r="AI12" s="71">
        <f t="shared" si="5"/>
        <v>0</v>
      </c>
      <c r="AJ12" s="72"/>
      <c r="AK12" s="72"/>
      <c r="AL12" s="72"/>
    </row>
    <row r="13" spans="1:38" ht="15.75" customHeight="1" x14ac:dyDescent="0.25">
      <c r="A13" s="63">
        <f>'Proforma A - PPL &amp; PGT'!A12</f>
        <v>7</v>
      </c>
      <c r="B13" s="64">
        <f>'Proforma A - PPL &amp; PGT'!B12</f>
        <v>1656</v>
      </c>
      <c r="C13" s="65" t="str">
        <f>'Proforma A - PPL &amp; PGT'!C12</f>
        <v>Bakloh</v>
      </c>
      <c r="D13" s="66" t="s">
        <v>26</v>
      </c>
      <c r="E13" s="16" t="s">
        <v>27</v>
      </c>
      <c r="F13" s="68">
        <v>1</v>
      </c>
      <c r="G13" s="68">
        <v>0</v>
      </c>
      <c r="H13" s="69">
        <v>1</v>
      </c>
      <c r="I13" s="69">
        <v>1</v>
      </c>
      <c r="J13" s="69">
        <v>0</v>
      </c>
      <c r="K13" s="69">
        <v>1</v>
      </c>
      <c r="L13" s="68">
        <v>1</v>
      </c>
      <c r="M13" s="69">
        <v>1</v>
      </c>
      <c r="N13" s="69">
        <v>1</v>
      </c>
      <c r="O13" s="69">
        <v>0</v>
      </c>
      <c r="P13" s="73">
        <v>1</v>
      </c>
      <c r="Q13" s="73">
        <v>0</v>
      </c>
      <c r="R13" s="73">
        <v>1</v>
      </c>
      <c r="S13" s="73">
        <v>1</v>
      </c>
      <c r="T13" s="73">
        <v>0</v>
      </c>
      <c r="U13" s="73">
        <v>1</v>
      </c>
      <c r="V13" s="73">
        <v>1</v>
      </c>
      <c r="W13" s="73">
        <v>1</v>
      </c>
      <c r="X13" s="73">
        <v>1</v>
      </c>
      <c r="Y13" s="73">
        <v>0</v>
      </c>
      <c r="Z13" s="71">
        <f t="shared" ref="Z13:AI13" si="6">F13-P13</f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  <c r="AE13" s="71">
        <f t="shared" si="6"/>
        <v>0</v>
      </c>
      <c r="AF13" s="71">
        <f t="shared" si="6"/>
        <v>0</v>
      </c>
      <c r="AG13" s="71">
        <f t="shared" si="6"/>
        <v>0</v>
      </c>
      <c r="AH13" s="71">
        <f t="shared" si="6"/>
        <v>0</v>
      </c>
      <c r="AI13" s="71">
        <f t="shared" si="6"/>
        <v>0</v>
      </c>
      <c r="AJ13" s="72"/>
      <c r="AK13" s="72"/>
      <c r="AL13" s="72"/>
    </row>
    <row r="14" spans="1:38" ht="15.75" customHeight="1" x14ac:dyDescent="0.25">
      <c r="A14" s="63">
        <f>'Proforma A - PPL &amp; PGT'!A13</f>
        <v>8</v>
      </c>
      <c r="B14" s="64">
        <f>'Proforma A - PPL &amp; PGT'!B13</f>
        <v>2214</v>
      </c>
      <c r="C14" s="65" t="str">
        <f>'Proforma A - PPL &amp; PGT'!C13</f>
        <v>Bangana</v>
      </c>
      <c r="D14" s="66" t="s">
        <v>26</v>
      </c>
      <c r="E14" s="16" t="s">
        <v>27</v>
      </c>
      <c r="F14" s="68">
        <v>1</v>
      </c>
      <c r="G14" s="68">
        <v>0</v>
      </c>
      <c r="H14" s="69">
        <v>1</v>
      </c>
      <c r="I14" s="69">
        <v>1</v>
      </c>
      <c r="J14" s="69">
        <v>0</v>
      </c>
      <c r="K14" s="69">
        <v>1</v>
      </c>
      <c r="L14" s="68">
        <v>1</v>
      </c>
      <c r="M14" s="69">
        <v>1</v>
      </c>
      <c r="N14" s="69">
        <v>1</v>
      </c>
      <c r="O14" s="69">
        <v>0</v>
      </c>
      <c r="P14" s="73">
        <v>1</v>
      </c>
      <c r="Q14" s="73">
        <v>0</v>
      </c>
      <c r="R14" s="73">
        <v>1</v>
      </c>
      <c r="S14" s="73">
        <v>1</v>
      </c>
      <c r="T14" s="73">
        <v>0</v>
      </c>
      <c r="U14" s="73">
        <v>1</v>
      </c>
      <c r="V14" s="73">
        <v>1</v>
      </c>
      <c r="W14" s="73">
        <v>0</v>
      </c>
      <c r="X14" s="73">
        <v>1</v>
      </c>
      <c r="Y14" s="73">
        <v>0</v>
      </c>
      <c r="Z14" s="71">
        <f t="shared" ref="Z14:AI14" si="7">F14-P14</f>
        <v>0</v>
      </c>
      <c r="AA14" s="71">
        <f t="shared" si="7"/>
        <v>0</v>
      </c>
      <c r="AB14" s="71">
        <f t="shared" si="7"/>
        <v>0</v>
      </c>
      <c r="AC14" s="71">
        <f t="shared" si="7"/>
        <v>0</v>
      </c>
      <c r="AD14" s="71">
        <f t="shared" si="7"/>
        <v>0</v>
      </c>
      <c r="AE14" s="71">
        <f t="shared" si="7"/>
        <v>0</v>
      </c>
      <c r="AF14" s="71">
        <f t="shared" si="7"/>
        <v>0</v>
      </c>
      <c r="AG14" s="71">
        <f t="shared" si="7"/>
        <v>1</v>
      </c>
      <c r="AH14" s="71">
        <f t="shared" si="7"/>
        <v>0</v>
      </c>
      <c r="AI14" s="71">
        <f t="shared" si="7"/>
        <v>0</v>
      </c>
      <c r="AJ14" s="72"/>
      <c r="AK14" s="72"/>
      <c r="AL14" s="72"/>
    </row>
    <row r="15" spans="1:38" ht="15.75" customHeight="1" x14ac:dyDescent="0.25">
      <c r="A15" s="63">
        <f>'Proforma A - PPL &amp; PGT'!A14</f>
        <v>9</v>
      </c>
      <c r="B15" s="64">
        <f>'Proforma A - PPL &amp; PGT'!B14</f>
        <v>1661</v>
      </c>
      <c r="C15" s="65" t="str">
        <f>'Proforma A - PPL &amp; PGT'!C14</f>
        <v>Bhanala</v>
      </c>
      <c r="D15" s="66" t="s">
        <v>26</v>
      </c>
      <c r="E15" s="16" t="s">
        <v>27</v>
      </c>
      <c r="F15" s="68">
        <v>1</v>
      </c>
      <c r="G15" s="68">
        <v>0</v>
      </c>
      <c r="H15" s="69">
        <v>1</v>
      </c>
      <c r="I15" s="69">
        <v>1</v>
      </c>
      <c r="J15" s="69">
        <v>0</v>
      </c>
      <c r="K15" s="69">
        <v>1</v>
      </c>
      <c r="L15" s="68">
        <v>1</v>
      </c>
      <c r="M15" s="69">
        <v>1</v>
      </c>
      <c r="N15" s="69">
        <v>1</v>
      </c>
      <c r="O15" s="69">
        <v>0</v>
      </c>
      <c r="P15" s="73">
        <v>1</v>
      </c>
      <c r="Q15" s="73">
        <v>0</v>
      </c>
      <c r="R15" s="73">
        <v>1</v>
      </c>
      <c r="S15" s="73">
        <v>1</v>
      </c>
      <c r="T15" s="73">
        <v>0</v>
      </c>
      <c r="U15" s="73">
        <v>1</v>
      </c>
      <c r="V15" s="73">
        <v>1</v>
      </c>
      <c r="W15" s="73">
        <v>1</v>
      </c>
      <c r="X15" s="73">
        <v>1</v>
      </c>
      <c r="Y15" s="73">
        <v>0</v>
      </c>
      <c r="Z15" s="71">
        <f t="shared" ref="Z15:AI15" si="8">F15-P15</f>
        <v>0</v>
      </c>
      <c r="AA15" s="71">
        <f t="shared" si="8"/>
        <v>0</v>
      </c>
      <c r="AB15" s="71">
        <f t="shared" si="8"/>
        <v>0</v>
      </c>
      <c r="AC15" s="71">
        <f t="shared" si="8"/>
        <v>0</v>
      </c>
      <c r="AD15" s="71">
        <f t="shared" si="8"/>
        <v>0</v>
      </c>
      <c r="AE15" s="71">
        <f t="shared" si="8"/>
        <v>0</v>
      </c>
      <c r="AF15" s="71">
        <f t="shared" si="8"/>
        <v>0</v>
      </c>
      <c r="AG15" s="71">
        <f t="shared" si="8"/>
        <v>0</v>
      </c>
      <c r="AH15" s="71">
        <f t="shared" si="8"/>
        <v>0</v>
      </c>
      <c r="AI15" s="71">
        <f t="shared" si="8"/>
        <v>0</v>
      </c>
      <c r="AJ15" s="72"/>
      <c r="AK15" s="72"/>
      <c r="AL15" s="72"/>
    </row>
    <row r="16" spans="1:38" ht="15.75" customHeight="1" x14ac:dyDescent="0.25">
      <c r="A16" s="63">
        <f>'Proforma A - PPL &amp; PGT'!A15</f>
        <v>10</v>
      </c>
      <c r="B16" s="64">
        <f>'Proforma A - PPL &amp; PGT'!B15</f>
        <v>1294</v>
      </c>
      <c r="C16" s="65" t="str">
        <f>'Proforma A - PPL &amp; PGT'!C15</f>
        <v>Bhanu (ITBP)</v>
      </c>
      <c r="D16" s="66" t="s">
        <v>26</v>
      </c>
      <c r="E16" s="16" t="s">
        <v>29</v>
      </c>
      <c r="F16" s="68">
        <v>1</v>
      </c>
      <c r="G16" s="68">
        <v>1</v>
      </c>
      <c r="H16" s="69">
        <v>1</v>
      </c>
      <c r="I16" s="69">
        <v>1</v>
      </c>
      <c r="J16" s="69">
        <v>1</v>
      </c>
      <c r="K16" s="69">
        <v>1</v>
      </c>
      <c r="L16" s="68">
        <v>1</v>
      </c>
      <c r="M16" s="69">
        <v>1</v>
      </c>
      <c r="N16" s="69">
        <v>1</v>
      </c>
      <c r="O16" s="69">
        <v>0</v>
      </c>
      <c r="P16" s="73">
        <v>1</v>
      </c>
      <c r="Q16" s="73">
        <v>1</v>
      </c>
      <c r="R16" s="73">
        <v>1</v>
      </c>
      <c r="S16" s="73">
        <v>1</v>
      </c>
      <c r="T16" s="73">
        <v>1</v>
      </c>
      <c r="U16" s="73">
        <v>1</v>
      </c>
      <c r="V16" s="73">
        <v>1</v>
      </c>
      <c r="W16" s="73">
        <v>1</v>
      </c>
      <c r="X16" s="73">
        <v>1</v>
      </c>
      <c r="Y16" s="73">
        <v>0</v>
      </c>
      <c r="Z16" s="71">
        <f t="shared" ref="Z16:AI16" si="9">F16-P16</f>
        <v>0</v>
      </c>
      <c r="AA16" s="71">
        <f t="shared" si="9"/>
        <v>0</v>
      </c>
      <c r="AB16" s="71">
        <f t="shared" si="9"/>
        <v>0</v>
      </c>
      <c r="AC16" s="71">
        <f t="shared" si="9"/>
        <v>0</v>
      </c>
      <c r="AD16" s="71">
        <f t="shared" si="9"/>
        <v>0</v>
      </c>
      <c r="AE16" s="71">
        <f t="shared" si="9"/>
        <v>0</v>
      </c>
      <c r="AF16" s="71">
        <f t="shared" si="9"/>
        <v>0</v>
      </c>
      <c r="AG16" s="71">
        <f t="shared" si="9"/>
        <v>0</v>
      </c>
      <c r="AH16" s="71">
        <f t="shared" si="9"/>
        <v>0</v>
      </c>
      <c r="AI16" s="71">
        <f t="shared" si="9"/>
        <v>0</v>
      </c>
      <c r="AJ16" s="72"/>
      <c r="AK16" s="72"/>
      <c r="AL16" s="72"/>
    </row>
    <row r="17" spans="1:38" ht="15.75" customHeight="1" x14ac:dyDescent="0.25">
      <c r="A17" s="63">
        <f>'Proforma A - PPL &amp; PGT'!A16</f>
        <v>11</v>
      </c>
      <c r="B17" s="64">
        <f>'Proforma A - PPL &amp; PGT'!B16</f>
        <v>2235</v>
      </c>
      <c r="C17" s="65" t="str">
        <f>'Proforma A - PPL &amp; PGT'!C16</f>
        <v>Bhakli</v>
      </c>
      <c r="D17" s="66" t="s">
        <v>26</v>
      </c>
      <c r="E17" s="16" t="s">
        <v>29</v>
      </c>
      <c r="F17" s="68">
        <v>2</v>
      </c>
      <c r="G17" s="68">
        <v>1</v>
      </c>
      <c r="H17" s="69">
        <v>2</v>
      </c>
      <c r="I17" s="69">
        <v>1</v>
      </c>
      <c r="J17" s="69">
        <v>1</v>
      </c>
      <c r="K17" s="69">
        <v>1</v>
      </c>
      <c r="L17" s="68">
        <v>1</v>
      </c>
      <c r="M17" s="69">
        <v>1</v>
      </c>
      <c r="N17" s="69">
        <v>1</v>
      </c>
      <c r="O17" s="69">
        <v>0</v>
      </c>
      <c r="P17" s="73">
        <v>2</v>
      </c>
      <c r="Q17" s="73">
        <v>1</v>
      </c>
      <c r="R17" s="73">
        <v>2</v>
      </c>
      <c r="S17" s="73">
        <v>1</v>
      </c>
      <c r="T17" s="73">
        <v>0</v>
      </c>
      <c r="U17" s="73">
        <v>1</v>
      </c>
      <c r="V17" s="73">
        <v>1</v>
      </c>
      <c r="W17" s="73">
        <v>1</v>
      </c>
      <c r="X17" s="73">
        <v>1</v>
      </c>
      <c r="Y17" s="73">
        <v>0</v>
      </c>
      <c r="Z17" s="71">
        <f t="shared" ref="Z17:AI17" si="10">F17-P17</f>
        <v>0</v>
      </c>
      <c r="AA17" s="71">
        <f t="shared" si="10"/>
        <v>0</v>
      </c>
      <c r="AB17" s="71">
        <f t="shared" si="10"/>
        <v>0</v>
      </c>
      <c r="AC17" s="71">
        <f t="shared" si="10"/>
        <v>0</v>
      </c>
      <c r="AD17" s="71">
        <f t="shared" si="10"/>
        <v>1</v>
      </c>
      <c r="AE17" s="71">
        <f t="shared" si="10"/>
        <v>0</v>
      </c>
      <c r="AF17" s="71">
        <f t="shared" si="10"/>
        <v>0</v>
      </c>
      <c r="AG17" s="71">
        <f t="shared" si="10"/>
        <v>0</v>
      </c>
      <c r="AH17" s="71">
        <f t="shared" si="10"/>
        <v>0</v>
      </c>
      <c r="AI17" s="71">
        <f t="shared" si="10"/>
        <v>0</v>
      </c>
      <c r="AJ17" s="72"/>
      <c r="AK17" s="72"/>
      <c r="AL17" s="72"/>
    </row>
    <row r="18" spans="1:38" ht="15.75" customHeight="1" x14ac:dyDescent="0.25">
      <c r="A18" s="63">
        <f>'Proforma A - PPL &amp; PGT'!A17</f>
        <v>12</v>
      </c>
      <c r="B18" s="64">
        <f>'Proforma A - PPL &amp; PGT'!B17</f>
        <v>2330</v>
      </c>
      <c r="C18" s="65" t="str">
        <f>'Proforma A - PPL &amp; PGT'!C17</f>
        <v>Budayan Jind</v>
      </c>
      <c r="D18" s="66" t="s">
        <v>26</v>
      </c>
      <c r="E18" s="16" t="s">
        <v>29</v>
      </c>
      <c r="F18" s="69">
        <v>1</v>
      </c>
      <c r="G18" s="69">
        <v>0</v>
      </c>
      <c r="H18" s="69">
        <v>1</v>
      </c>
      <c r="I18" s="69">
        <v>1</v>
      </c>
      <c r="J18" s="69">
        <v>0</v>
      </c>
      <c r="K18" s="69">
        <v>1</v>
      </c>
      <c r="L18" s="69">
        <v>1</v>
      </c>
      <c r="M18" s="69">
        <v>1</v>
      </c>
      <c r="N18" s="69">
        <v>1</v>
      </c>
      <c r="O18" s="69">
        <v>0</v>
      </c>
      <c r="P18" s="73">
        <v>1</v>
      </c>
      <c r="Q18" s="73">
        <v>0</v>
      </c>
      <c r="R18" s="73">
        <v>1</v>
      </c>
      <c r="S18" s="73">
        <v>1</v>
      </c>
      <c r="T18" s="73">
        <v>0</v>
      </c>
      <c r="U18" s="73">
        <v>1</v>
      </c>
      <c r="V18" s="73">
        <v>1</v>
      </c>
      <c r="W18" s="73">
        <v>1</v>
      </c>
      <c r="X18" s="73">
        <v>1</v>
      </c>
      <c r="Y18" s="73">
        <v>0</v>
      </c>
      <c r="Z18" s="71">
        <f t="shared" ref="Z18:AI18" si="11">F18-P18</f>
        <v>0</v>
      </c>
      <c r="AA18" s="71">
        <f t="shared" si="11"/>
        <v>0</v>
      </c>
      <c r="AB18" s="71">
        <f t="shared" si="11"/>
        <v>0</v>
      </c>
      <c r="AC18" s="71">
        <f t="shared" si="11"/>
        <v>0</v>
      </c>
      <c r="AD18" s="71">
        <f t="shared" si="11"/>
        <v>0</v>
      </c>
      <c r="AE18" s="71">
        <f t="shared" si="11"/>
        <v>0</v>
      </c>
      <c r="AF18" s="71">
        <f t="shared" si="11"/>
        <v>0</v>
      </c>
      <c r="AG18" s="71">
        <f t="shared" si="11"/>
        <v>0</v>
      </c>
      <c r="AH18" s="71">
        <f t="shared" si="11"/>
        <v>0</v>
      </c>
      <c r="AI18" s="71">
        <f t="shared" si="11"/>
        <v>0</v>
      </c>
      <c r="AJ18" s="72"/>
      <c r="AK18" s="72"/>
      <c r="AL18" s="72"/>
    </row>
    <row r="19" spans="1:38" ht="15.75" customHeight="1" x14ac:dyDescent="0.25">
      <c r="A19" s="63">
        <f>'Proforma A - PPL &amp; PGT'!A18</f>
        <v>13</v>
      </c>
      <c r="B19" s="64">
        <f>'Proforma A - PPL &amp; PGT'!B18</f>
        <v>1662</v>
      </c>
      <c r="C19" s="65" t="str">
        <f>'Proforma A - PPL &amp; PGT'!C18</f>
        <v>Chamera, No.1</v>
      </c>
      <c r="D19" s="66" t="s">
        <v>26</v>
      </c>
      <c r="E19" s="16" t="s">
        <v>27</v>
      </c>
      <c r="F19" s="69">
        <v>1</v>
      </c>
      <c r="G19" s="69">
        <v>0</v>
      </c>
      <c r="H19" s="69">
        <v>1</v>
      </c>
      <c r="I19" s="69">
        <v>0</v>
      </c>
      <c r="J19" s="69">
        <v>0</v>
      </c>
      <c r="K19" s="69">
        <v>1</v>
      </c>
      <c r="L19" s="69">
        <v>1</v>
      </c>
      <c r="M19" s="69">
        <v>1</v>
      </c>
      <c r="N19" s="69">
        <v>1</v>
      </c>
      <c r="O19" s="69">
        <v>0</v>
      </c>
      <c r="P19" s="73">
        <v>1</v>
      </c>
      <c r="Q19" s="73">
        <v>0</v>
      </c>
      <c r="R19" s="73">
        <v>1</v>
      </c>
      <c r="S19" s="73">
        <v>0</v>
      </c>
      <c r="T19" s="73">
        <v>0</v>
      </c>
      <c r="U19" s="73">
        <v>1</v>
      </c>
      <c r="V19" s="73">
        <v>1</v>
      </c>
      <c r="W19" s="73">
        <v>1</v>
      </c>
      <c r="X19" s="73">
        <v>1</v>
      </c>
      <c r="Y19" s="73">
        <v>0</v>
      </c>
      <c r="Z19" s="71">
        <f t="shared" ref="Z19:AI19" si="12">F19-P19</f>
        <v>0</v>
      </c>
      <c r="AA19" s="71">
        <f t="shared" si="12"/>
        <v>0</v>
      </c>
      <c r="AB19" s="71">
        <f t="shared" si="12"/>
        <v>0</v>
      </c>
      <c r="AC19" s="71">
        <f t="shared" si="12"/>
        <v>0</v>
      </c>
      <c r="AD19" s="71">
        <f t="shared" si="12"/>
        <v>0</v>
      </c>
      <c r="AE19" s="71">
        <f t="shared" si="12"/>
        <v>0</v>
      </c>
      <c r="AF19" s="71">
        <f t="shared" si="12"/>
        <v>0</v>
      </c>
      <c r="AG19" s="71">
        <f t="shared" si="12"/>
        <v>0</v>
      </c>
      <c r="AH19" s="71">
        <f t="shared" si="12"/>
        <v>0</v>
      </c>
      <c r="AI19" s="71">
        <f t="shared" si="12"/>
        <v>0</v>
      </c>
      <c r="AJ19" s="72"/>
      <c r="AK19" s="72"/>
      <c r="AL19" s="72"/>
    </row>
    <row r="20" spans="1:38" ht="15.75" customHeight="1" x14ac:dyDescent="0.25">
      <c r="A20" s="63">
        <f>'Proforma A - PPL &amp; PGT'!A19</f>
        <v>14</v>
      </c>
      <c r="B20" s="64">
        <f>'Proforma A - PPL &amp; PGT'!B19</f>
        <v>1663</v>
      </c>
      <c r="C20" s="65" t="str">
        <f>'Proforma A - PPL &amp; PGT'!C19</f>
        <v>Chamera, No.2</v>
      </c>
      <c r="D20" s="66" t="s">
        <v>26</v>
      </c>
      <c r="E20" s="16" t="s">
        <v>27</v>
      </c>
      <c r="F20" s="69">
        <v>1</v>
      </c>
      <c r="G20" s="69">
        <v>0</v>
      </c>
      <c r="H20" s="69">
        <v>1</v>
      </c>
      <c r="I20" s="69">
        <v>1</v>
      </c>
      <c r="J20" s="69">
        <v>0</v>
      </c>
      <c r="K20" s="69">
        <v>1</v>
      </c>
      <c r="L20" s="69">
        <v>1</v>
      </c>
      <c r="M20" s="69">
        <v>1</v>
      </c>
      <c r="N20" s="69">
        <v>1</v>
      </c>
      <c r="O20" s="69">
        <v>0</v>
      </c>
      <c r="P20" s="73">
        <v>1</v>
      </c>
      <c r="Q20" s="73">
        <v>0</v>
      </c>
      <c r="R20" s="73">
        <v>1</v>
      </c>
      <c r="S20" s="73">
        <v>1</v>
      </c>
      <c r="T20" s="73">
        <v>0</v>
      </c>
      <c r="U20" s="73">
        <v>1</v>
      </c>
      <c r="V20" s="73">
        <v>0</v>
      </c>
      <c r="W20" s="73">
        <v>1</v>
      </c>
      <c r="X20" s="73">
        <v>1</v>
      </c>
      <c r="Y20" s="73">
        <v>0</v>
      </c>
      <c r="Z20" s="71">
        <f t="shared" ref="Z20:AI20" si="13">F20-P20</f>
        <v>0</v>
      </c>
      <c r="AA20" s="71">
        <f t="shared" si="13"/>
        <v>0</v>
      </c>
      <c r="AB20" s="71">
        <f t="shared" si="13"/>
        <v>0</v>
      </c>
      <c r="AC20" s="71">
        <f t="shared" si="13"/>
        <v>0</v>
      </c>
      <c r="AD20" s="71">
        <f t="shared" si="13"/>
        <v>0</v>
      </c>
      <c r="AE20" s="71">
        <f t="shared" si="13"/>
        <v>0</v>
      </c>
      <c r="AF20" s="71">
        <f t="shared" si="13"/>
        <v>1</v>
      </c>
      <c r="AG20" s="71">
        <f t="shared" si="13"/>
        <v>0</v>
      </c>
      <c r="AH20" s="71">
        <f t="shared" si="13"/>
        <v>0</v>
      </c>
      <c r="AI20" s="71">
        <f t="shared" si="13"/>
        <v>0</v>
      </c>
      <c r="AJ20" s="72"/>
      <c r="AK20" s="72"/>
      <c r="AL20" s="72"/>
    </row>
    <row r="21" spans="1:38" ht="15.75" customHeight="1" x14ac:dyDescent="0.25">
      <c r="A21" s="63">
        <f>'Proforma A - PPL &amp; PGT'!A20</f>
        <v>15</v>
      </c>
      <c r="B21" s="64">
        <f>'Proforma A - PPL &amp; PGT'!B20</f>
        <v>1306</v>
      </c>
      <c r="C21" s="65" t="str">
        <f>'Proforma A - PPL &amp; PGT'!C20</f>
        <v>Chandimandir No. 1</v>
      </c>
      <c r="D21" s="66" t="s">
        <v>26</v>
      </c>
      <c r="E21" s="16" t="s">
        <v>29</v>
      </c>
      <c r="F21" s="69">
        <v>2</v>
      </c>
      <c r="G21" s="69">
        <v>2</v>
      </c>
      <c r="H21" s="69">
        <v>2</v>
      </c>
      <c r="I21" s="69">
        <v>1</v>
      </c>
      <c r="J21" s="69">
        <v>2</v>
      </c>
      <c r="K21" s="69">
        <v>1</v>
      </c>
      <c r="L21" s="69">
        <v>1</v>
      </c>
      <c r="M21" s="69">
        <v>1</v>
      </c>
      <c r="N21" s="69">
        <v>1</v>
      </c>
      <c r="O21" s="69">
        <v>0</v>
      </c>
      <c r="P21" s="73">
        <v>2</v>
      </c>
      <c r="Q21" s="73">
        <v>2</v>
      </c>
      <c r="R21" s="73">
        <v>2</v>
      </c>
      <c r="S21" s="73">
        <v>1</v>
      </c>
      <c r="T21" s="73">
        <v>2</v>
      </c>
      <c r="U21" s="73">
        <v>1</v>
      </c>
      <c r="V21" s="73">
        <v>1</v>
      </c>
      <c r="W21" s="73">
        <v>1</v>
      </c>
      <c r="X21" s="73">
        <v>1</v>
      </c>
      <c r="Y21" s="73">
        <v>0</v>
      </c>
      <c r="Z21" s="71">
        <f t="shared" ref="Z21:AI21" si="14">F21-P21</f>
        <v>0</v>
      </c>
      <c r="AA21" s="71">
        <f t="shared" si="14"/>
        <v>0</v>
      </c>
      <c r="AB21" s="71">
        <f t="shared" si="14"/>
        <v>0</v>
      </c>
      <c r="AC21" s="71">
        <f t="shared" si="14"/>
        <v>0</v>
      </c>
      <c r="AD21" s="71">
        <f t="shared" si="14"/>
        <v>0</v>
      </c>
      <c r="AE21" s="71">
        <f t="shared" si="14"/>
        <v>0</v>
      </c>
      <c r="AF21" s="71">
        <f t="shared" si="14"/>
        <v>0</v>
      </c>
      <c r="AG21" s="71">
        <f t="shared" si="14"/>
        <v>0</v>
      </c>
      <c r="AH21" s="71">
        <f t="shared" si="14"/>
        <v>0</v>
      </c>
      <c r="AI21" s="71">
        <f t="shared" si="14"/>
        <v>0</v>
      </c>
      <c r="AJ21" s="72"/>
      <c r="AK21" s="72"/>
      <c r="AL21" s="72"/>
    </row>
    <row r="22" spans="1:38" ht="15.75" customHeight="1" x14ac:dyDescent="0.25">
      <c r="A22" s="63">
        <f>'Proforma A - PPL &amp; PGT'!A21</f>
        <v>16</v>
      </c>
      <c r="B22" s="64">
        <f>'Proforma A - PPL &amp; PGT'!B21</f>
        <v>1307</v>
      </c>
      <c r="C22" s="65" t="str">
        <f>'Proforma A - PPL &amp; PGT'!C21</f>
        <v>Chandimandir No. 2</v>
      </c>
      <c r="D22" s="66" t="s">
        <v>26</v>
      </c>
      <c r="E22" s="16" t="s">
        <v>29</v>
      </c>
      <c r="F22" s="69">
        <v>3</v>
      </c>
      <c r="G22" s="69">
        <v>3</v>
      </c>
      <c r="H22" s="69">
        <v>3</v>
      </c>
      <c r="I22" s="69">
        <v>3</v>
      </c>
      <c r="J22" s="69">
        <v>2</v>
      </c>
      <c r="K22" s="69">
        <v>1</v>
      </c>
      <c r="L22" s="69">
        <v>1</v>
      </c>
      <c r="M22" s="69">
        <v>1</v>
      </c>
      <c r="N22" s="69">
        <v>1</v>
      </c>
      <c r="O22" s="69">
        <v>0</v>
      </c>
      <c r="P22" s="73">
        <v>3</v>
      </c>
      <c r="Q22" s="73">
        <v>3</v>
      </c>
      <c r="R22" s="73">
        <v>3</v>
      </c>
      <c r="S22" s="73">
        <v>3</v>
      </c>
      <c r="T22" s="73">
        <v>2</v>
      </c>
      <c r="U22" s="73">
        <v>1</v>
      </c>
      <c r="V22" s="73">
        <v>1</v>
      </c>
      <c r="W22" s="73">
        <v>1</v>
      </c>
      <c r="X22" s="73">
        <v>1</v>
      </c>
      <c r="Y22" s="73">
        <v>0</v>
      </c>
      <c r="Z22" s="71">
        <f t="shared" ref="Z22:AI22" si="15">F22-P22</f>
        <v>0</v>
      </c>
      <c r="AA22" s="71">
        <f t="shared" si="15"/>
        <v>0</v>
      </c>
      <c r="AB22" s="71">
        <f t="shared" si="15"/>
        <v>0</v>
      </c>
      <c r="AC22" s="71">
        <f t="shared" si="15"/>
        <v>0</v>
      </c>
      <c r="AD22" s="71">
        <f t="shared" si="15"/>
        <v>0</v>
      </c>
      <c r="AE22" s="71">
        <f t="shared" si="15"/>
        <v>0</v>
      </c>
      <c r="AF22" s="71">
        <f t="shared" si="15"/>
        <v>0</v>
      </c>
      <c r="AG22" s="71">
        <f t="shared" si="15"/>
        <v>0</v>
      </c>
      <c r="AH22" s="71">
        <f t="shared" si="15"/>
        <v>0</v>
      </c>
      <c r="AI22" s="71">
        <f t="shared" si="15"/>
        <v>0</v>
      </c>
      <c r="AJ22" s="72"/>
      <c r="AK22" s="72"/>
      <c r="AL22" s="72"/>
    </row>
    <row r="23" spans="1:38" ht="15.75" customHeight="1" x14ac:dyDescent="0.25">
      <c r="A23" s="63">
        <f>'Proforma A - PPL &amp; PGT'!A22</f>
        <v>17</v>
      </c>
      <c r="B23" s="64">
        <f>'Proforma A - PPL &amp; PGT'!B22</f>
        <v>1658</v>
      </c>
      <c r="C23" s="65" t="str">
        <f>'Proforma A - PPL &amp; PGT'!C22</f>
        <v>Dalhousie</v>
      </c>
      <c r="D23" s="66" t="s">
        <v>26</v>
      </c>
      <c r="E23" s="16" t="s">
        <v>27</v>
      </c>
      <c r="F23" s="69">
        <v>2</v>
      </c>
      <c r="G23" s="69">
        <v>1</v>
      </c>
      <c r="H23" s="69">
        <v>2</v>
      </c>
      <c r="I23" s="69">
        <v>2</v>
      </c>
      <c r="J23" s="69">
        <v>1</v>
      </c>
      <c r="K23" s="69">
        <v>1</v>
      </c>
      <c r="L23" s="69">
        <v>1</v>
      </c>
      <c r="M23" s="69">
        <v>1</v>
      </c>
      <c r="N23" s="69">
        <v>1</v>
      </c>
      <c r="O23" s="69">
        <v>0</v>
      </c>
      <c r="P23" s="73">
        <v>2</v>
      </c>
      <c r="Q23" s="73">
        <v>1</v>
      </c>
      <c r="R23" s="73">
        <v>2</v>
      </c>
      <c r="S23" s="73">
        <v>2</v>
      </c>
      <c r="T23" s="73">
        <v>1</v>
      </c>
      <c r="U23" s="73">
        <v>1</v>
      </c>
      <c r="V23" s="73">
        <v>1</v>
      </c>
      <c r="W23" s="73">
        <v>1</v>
      </c>
      <c r="X23" s="73">
        <v>1</v>
      </c>
      <c r="Y23" s="73">
        <v>0</v>
      </c>
      <c r="Z23" s="71">
        <f t="shared" ref="Z23:AI23" si="16">F23-P23</f>
        <v>0</v>
      </c>
      <c r="AA23" s="71">
        <f t="shared" si="16"/>
        <v>0</v>
      </c>
      <c r="AB23" s="71">
        <f t="shared" si="16"/>
        <v>0</v>
      </c>
      <c r="AC23" s="71">
        <f t="shared" si="16"/>
        <v>0</v>
      </c>
      <c r="AD23" s="71">
        <f t="shared" si="16"/>
        <v>0</v>
      </c>
      <c r="AE23" s="71">
        <f t="shared" si="16"/>
        <v>0</v>
      </c>
      <c r="AF23" s="71">
        <f t="shared" si="16"/>
        <v>0</v>
      </c>
      <c r="AG23" s="71">
        <f t="shared" si="16"/>
        <v>0</v>
      </c>
      <c r="AH23" s="71">
        <f t="shared" si="16"/>
        <v>0</v>
      </c>
      <c r="AI23" s="71">
        <f t="shared" si="16"/>
        <v>0</v>
      </c>
      <c r="AJ23" s="72"/>
      <c r="AK23" s="72"/>
      <c r="AL23" s="72"/>
    </row>
    <row r="24" spans="1:38" ht="15.75" customHeight="1" x14ac:dyDescent="0.25">
      <c r="A24" s="63">
        <f>'Proforma A - PPL &amp; PGT'!A23</f>
        <v>18</v>
      </c>
      <c r="B24" s="64">
        <f>'Proforma A - PPL &amp; PGT'!B23</f>
        <v>1666</v>
      </c>
      <c r="C24" s="65" t="str">
        <f>'Proforma A - PPL &amp; PGT'!C23</f>
        <v>Dharamshala Cantt</v>
      </c>
      <c r="D24" s="66" t="s">
        <v>26</v>
      </c>
      <c r="E24" s="16" t="s">
        <v>27</v>
      </c>
      <c r="F24" s="69">
        <v>1</v>
      </c>
      <c r="G24" s="69">
        <v>0</v>
      </c>
      <c r="H24" s="69">
        <v>1</v>
      </c>
      <c r="I24" s="69">
        <v>1</v>
      </c>
      <c r="J24" s="69">
        <v>0</v>
      </c>
      <c r="K24" s="69">
        <v>1</v>
      </c>
      <c r="L24" s="69">
        <v>1</v>
      </c>
      <c r="M24" s="69">
        <v>1</v>
      </c>
      <c r="N24" s="69">
        <v>1</v>
      </c>
      <c r="O24" s="69">
        <v>0</v>
      </c>
      <c r="P24" s="73">
        <v>1</v>
      </c>
      <c r="Q24" s="73">
        <v>0</v>
      </c>
      <c r="R24" s="73">
        <v>1</v>
      </c>
      <c r="S24" s="73">
        <v>1</v>
      </c>
      <c r="T24" s="73">
        <v>0</v>
      </c>
      <c r="U24" s="73">
        <v>1</v>
      </c>
      <c r="V24" s="73">
        <v>1</v>
      </c>
      <c r="W24" s="73">
        <v>0</v>
      </c>
      <c r="X24" s="73">
        <v>1</v>
      </c>
      <c r="Y24" s="73">
        <v>0</v>
      </c>
      <c r="Z24" s="71">
        <f t="shared" ref="Z24:AI24" si="17">F24-P24</f>
        <v>0</v>
      </c>
      <c r="AA24" s="71">
        <f t="shared" si="17"/>
        <v>0</v>
      </c>
      <c r="AB24" s="71">
        <f t="shared" si="17"/>
        <v>0</v>
      </c>
      <c r="AC24" s="71">
        <f t="shared" si="17"/>
        <v>0</v>
      </c>
      <c r="AD24" s="71">
        <f t="shared" si="17"/>
        <v>0</v>
      </c>
      <c r="AE24" s="71">
        <f t="shared" si="17"/>
        <v>0</v>
      </c>
      <c r="AF24" s="71">
        <f t="shared" si="17"/>
        <v>0</v>
      </c>
      <c r="AG24" s="71">
        <f t="shared" si="17"/>
        <v>1</v>
      </c>
      <c r="AH24" s="71">
        <f t="shared" si="17"/>
        <v>0</v>
      </c>
      <c r="AI24" s="71">
        <f t="shared" si="17"/>
        <v>0</v>
      </c>
      <c r="AJ24" s="72"/>
      <c r="AK24" s="72"/>
      <c r="AL24" s="72"/>
    </row>
    <row r="25" spans="1:38" ht="15.75" customHeight="1" x14ac:dyDescent="0.25">
      <c r="A25" s="63">
        <f>'Proforma A - PPL &amp; PGT'!A24</f>
        <v>19</v>
      </c>
      <c r="B25" s="64">
        <f>'Proforma A - PPL &amp; PGT'!B24</f>
        <v>1414</v>
      </c>
      <c r="C25" s="65" t="str">
        <f>'Proforma A - PPL &amp; PGT'!C24</f>
        <v>Fariabad No.1</v>
      </c>
      <c r="D25" s="66" t="s">
        <v>26</v>
      </c>
      <c r="E25" s="16" t="s">
        <v>29</v>
      </c>
      <c r="F25" s="69">
        <v>3</v>
      </c>
      <c r="G25" s="69">
        <v>3</v>
      </c>
      <c r="H25" s="69">
        <v>3</v>
      </c>
      <c r="I25" s="69">
        <v>2</v>
      </c>
      <c r="J25" s="69">
        <v>2</v>
      </c>
      <c r="K25" s="69">
        <v>1</v>
      </c>
      <c r="L25" s="69">
        <v>1</v>
      </c>
      <c r="M25" s="69">
        <v>1</v>
      </c>
      <c r="N25" s="69">
        <v>1</v>
      </c>
      <c r="O25" s="69">
        <v>0</v>
      </c>
      <c r="P25" s="73">
        <v>3</v>
      </c>
      <c r="Q25" s="73">
        <v>2</v>
      </c>
      <c r="R25" s="73">
        <v>3</v>
      </c>
      <c r="S25" s="73">
        <v>1</v>
      </c>
      <c r="T25" s="73">
        <v>2</v>
      </c>
      <c r="U25" s="73">
        <v>1</v>
      </c>
      <c r="V25" s="73">
        <v>1</v>
      </c>
      <c r="W25" s="73">
        <v>1</v>
      </c>
      <c r="X25" s="73">
        <v>1</v>
      </c>
      <c r="Y25" s="73">
        <v>0</v>
      </c>
      <c r="Z25" s="71">
        <f t="shared" ref="Z25:AI25" si="18">F25-P25</f>
        <v>0</v>
      </c>
      <c r="AA25" s="71">
        <f t="shared" si="18"/>
        <v>1</v>
      </c>
      <c r="AB25" s="71">
        <f t="shared" si="18"/>
        <v>0</v>
      </c>
      <c r="AC25" s="71">
        <f t="shared" si="18"/>
        <v>1</v>
      </c>
      <c r="AD25" s="71">
        <f t="shared" si="18"/>
        <v>0</v>
      </c>
      <c r="AE25" s="71">
        <f t="shared" si="18"/>
        <v>0</v>
      </c>
      <c r="AF25" s="71">
        <f t="shared" si="18"/>
        <v>0</v>
      </c>
      <c r="AG25" s="71">
        <f t="shared" si="18"/>
        <v>0</v>
      </c>
      <c r="AH25" s="71">
        <f t="shared" si="18"/>
        <v>0</v>
      </c>
      <c r="AI25" s="71">
        <f t="shared" si="18"/>
        <v>0</v>
      </c>
      <c r="AJ25" s="72"/>
      <c r="AK25" s="72"/>
      <c r="AL25" s="72"/>
    </row>
    <row r="26" spans="1:38" ht="15.75" customHeight="1" x14ac:dyDescent="0.25">
      <c r="A26" s="63">
        <f>'Proforma A - PPL &amp; PGT'!A25</f>
        <v>20</v>
      </c>
      <c r="B26" s="64">
        <f>'Proforma A - PPL &amp; PGT'!B25</f>
        <v>1415</v>
      </c>
      <c r="C26" s="65" t="str">
        <f>'Proforma A - PPL &amp; PGT'!C25</f>
        <v>Faridabad No.2</v>
      </c>
      <c r="D26" s="66" t="s">
        <v>26</v>
      </c>
      <c r="E26" s="16" t="s">
        <v>29</v>
      </c>
      <c r="F26" s="69">
        <v>2</v>
      </c>
      <c r="G26" s="69">
        <v>2</v>
      </c>
      <c r="H26" s="69">
        <v>2</v>
      </c>
      <c r="I26" s="69">
        <v>1</v>
      </c>
      <c r="J26" s="69">
        <v>1</v>
      </c>
      <c r="K26" s="69">
        <v>1</v>
      </c>
      <c r="L26" s="69">
        <v>1</v>
      </c>
      <c r="M26" s="69">
        <v>1</v>
      </c>
      <c r="N26" s="69">
        <v>1</v>
      </c>
      <c r="O26" s="69">
        <v>0</v>
      </c>
      <c r="P26" s="73">
        <v>2</v>
      </c>
      <c r="Q26" s="73">
        <v>2</v>
      </c>
      <c r="R26" s="73">
        <v>2</v>
      </c>
      <c r="S26" s="73">
        <v>1</v>
      </c>
      <c r="T26" s="73">
        <v>1</v>
      </c>
      <c r="U26" s="73">
        <v>1</v>
      </c>
      <c r="V26" s="73">
        <v>1</v>
      </c>
      <c r="W26" s="73">
        <v>1</v>
      </c>
      <c r="X26" s="73">
        <v>1</v>
      </c>
      <c r="Y26" s="73">
        <v>0</v>
      </c>
      <c r="Z26" s="71">
        <f t="shared" ref="Z26:AI26" si="19">F26-P26</f>
        <v>0</v>
      </c>
      <c r="AA26" s="71">
        <f t="shared" si="19"/>
        <v>0</v>
      </c>
      <c r="AB26" s="71">
        <f t="shared" si="19"/>
        <v>0</v>
      </c>
      <c r="AC26" s="71">
        <f t="shared" si="19"/>
        <v>0</v>
      </c>
      <c r="AD26" s="71">
        <f t="shared" si="19"/>
        <v>0</v>
      </c>
      <c r="AE26" s="71">
        <f t="shared" si="19"/>
        <v>0</v>
      </c>
      <c r="AF26" s="71">
        <f t="shared" si="19"/>
        <v>0</v>
      </c>
      <c r="AG26" s="71">
        <f t="shared" si="19"/>
        <v>0</v>
      </c>
      <c r="AH26" s="71">
        <f t="shared" si="19"/>
        <v>0</v>
      </c>
      <c r="AI26" s="71">
        <f t="shared" si="19"/>
        <v>0</v>
      </c>
      <c r="AJ26" s="72"/>
      <c r="AK26" s="72"/>
      <c r="AL26" s="72"/>
    </row>
    <row r="27" spans="1:38" ht="15.75" customHeight="1" x14ac:dyDescent="0.25">
      <c r="A27" s="63">
        <f>'Proforma A - PPL &amp; PGT'!A26</f>
        <v>21</v>
      </c>
      <c r="B27" s="64">
        <f>'Proforma A - PPL &amp; PGT'!B26</f>
        <v>1416</v>
      </c>
      <c r="C27" s="74" t="str">
        <f>'Proforma A - PPL &amp; PGT'!C26</f>
        <v>Faridabad No.3</v>
      </c>
      <c r="D27" s="66" t="s">
        <v>26</v>
      </c>
      <c r="E27" s="16" t="s">
        <v>29</v>
      </c>
      <c r="F27" s="69">
        <v>2</v>
      </c>
      <c r="G27" s="69">
        <v>1</v>
      </c>
      <c r="H27" s="69">
        <v>2</v>
      </c>
      <c r="I27" s="69">
        <v>2</v>
      </c>
      <c r="J27" s="69">
        <v>1</v>
      </c>
      <c r="K27" s="69">
        <v>1</v>
      </c>
      <c r="L27" s="69">
        <v>1</v>
      </c>
      <c r="M27" s="69">
        <v>1</v>
      </c>
      <c r="N27" s="69">
        <v>1</v>
      </c>
      <c r="O27" s="69">
        <v>0</v>
      </c>
      <c r="P27" s="73">
        <v>2</v>
      </c>
      <c r="Q27" s="73">
        <v>1</v>
      </c>
      <c r="R27" s="73">
        <v>2</v>
      </c>
      <c r="S27" s="73">
        <v>2</v>
      </c>
      <c r="T27" s="73">
        <v>1</v>
      </c>
      <c r="U27" s="73">
        <v>1</v>
      </c>
      <c r="V27" s="73">
        <v>1</v>
      </c>
      <c r="W27" s="73">
        <v>1</v>
      </c>
      <c r="X27" s="73">
        <v>1</v>
      </c>
      <c r="Y27" s="73">
        <v>0</v>
      </c>
      <c r="Z27" s="71">
        <f t="shared" ref="Z27:AI27" si="20">F27-P27</f>
        <v>0</v>
      </c>
      <c r="AA27" s="71">
        <f t="shared" si="20"/>
        <v>0</v>
      </c>
      <c r="AB27" s="71">
        <f t="shared" si="20"/>
        <v>0</v>
      </c>
      <c r="AC27" s="71">
        <f t="shared" si="20"/>
        <v>0</v>
      </c>
      <c r="AD27" s="71">
        <f t="shared" si="20"/>
        <v>0</v>
      </c>
      <c r="AE27" s="71">
        <f t="shared" si="20"/>
        <v>0</v>
      </c>
      <c r="AF27" s="71">
        <f t="shared" si="20"/>
        <v>0</v>
      </c>
      <c r="AG27" s="71">
        <f t="shared" si="20"/>
        <v>0</v>
      </c>
      <c r="AH27" s="71">
        <f t="shared" si="20"/>
        <v>0</v>
      </c>
      <c r="AI27" s="71">
        <f t="shared" si="20"/>
        <v>0</v>
      </c>
      <c r="AJ27" s="72"/>
      <c r="AK27" s="72"/>
      <c r="AL27" s="72"/>
    </row>
    <row r="28" spans="1:38" ht="15.75" customHeight="1" x14ac:dyDescent="0.25">
      <c r="A28" s="63">
        <f>'Proforma A - PPL &amp; PGT'!A27</f>
        <v>22</v>
      </c>
      <c r="B28" s="64">
        <f>'Proforma A - PPL &amp; PGT'!B27</f>
        <v>2276</v>
      </c>
      <c r="C28" s="75" t="str">
        <f>'Proforma A - PPL &amp; PGT'!C27</f>
        <v>Ghumarwin</v>
      </c>
      <c r="D28" s="66" t="s">
        <v>26</v>
      </c>
      <c r="E28" s="16" t="s">
        <v>27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69">
        <v>1</v>
      </c>
      <c r="M28" s="69">
        <v>1</v>
      </c>
      <c r="N28" s="69">
        <v>1</v>
      </c>
      <c r="O28" s="69">
        <v>0</v>
      </c>
      <c r="P28" s="73">
        <v>1</v>
      </c>
      <c r="Q28" s="73">
        <v>1</v>
      </c>
      <c r="R28" s="73">
        <v>1</v>
      </c>
      <c r="S28" s="73">
        <v>1</v>
      </c>
      <c r="T28" s="73">
        <v>1</v>
      </c>
      <c r="U28" s="73">
        <v>1</v>
      </c>
      <c r="V28" s="73">
        <v>1</v>
      </c>
      <c r="W28" s="73">
        <v>1</v>
      </c>
      <c r="X28" s="73">
        <v>1</v>
      </c>
      <c r="Y28" s="73">
        <v>0</v>
      </c>
      <c r="Z28" s="71">
        <f t="shared" ref="Z28:AI28" si="21">F28-P28</f>
        <v>0</v>
      </c>
      <c r="AA28" s="71">
        <f t="shared" si="21"/>
        <v>0</v>
      </c>
      <c r="AB28" s="71">
        <f t="shared" si="21"/>
        <v>0</v>
      </c>
      <c r="AC28" s="71">
        <f t="shared" si="21"/>
        <v>0</v>
      </c>
      <c r="AD28" s="71">
        <f t="shared" si="21"/>
        <v>0</v>
      </c>
      <c r="AE28" s="71">
        <f t="shared" si="21"/>
        <v>0</v>
      </c>
      <c r="AF28" s="71">
        <f t="shared" si="21"/>
        <v>0</v>
      </c>
      <c r="AG28" s="71">
        <f t="shared" si="21"/>
        <v>0</v>
      </c>
      <c r="AH28" s="71">
        <f t="shared" si="21"/>
        <v>0</v>
      </c>
      <c r="AI28" s="71">
        <f t="shared" si="21"/>
        <v>0</v>
      </c>
      <c r="AJ28" s="72"/>
      <c r="AK28" s="72"/>
      <c r="AL28" s="72"/>
    </row>
    <row r="29" spans="1:38" ht="15.75" customHeight="1" x14ac:dyDescent="0.25">
      <c r="A29" s="63">
        <f>'Proforma A - PPL &amp; PGT'!A28</f>
        <v>23</v>
      </c>
      <c r="B29" s="64">
        <f>'Proforma A - PPL &amp; PGT'!B28</f>
        <v>1418</v>
      </c>
      <c r="C29" s="65" t="str">
        <f>'Proforma A - PPL &amp; PGT'!C28</f>
        <v>Gurgaon AFS I Shift</v>
      </c>
      <c r="D29" s="66" t="s">
        <v>26</v>
      </c>
      <c r="E29" s="16" t="s">
        <v>29</v>
      </c>
      <c r="F29" s="69">
        <v>4</v>
      </c>
      <c r="G29" s="69">
        <v>4</v>
      </c>
      <c r="H29" s="69">
        <v>4</v>
      </c>
      <c r="I29" s="69">
        <v>4</v>
      </c>
      <c r="J29" s="69">
        <v>3</v>
      </c>
      <c r="K29" s="69">
        <v>1</v>
      </c>
      <c r="L29" s="69">
        <v>1</v>
      </c>
      <c r="M29" s="69">
        <v>1</v>
      </c>
      <c r="N29" s="69">
        <v>1</v>
      </c>
      <c r="O29" s="69">
        <v>0</v>
      </c>
      <c r="P29" s="73">
        <v>4</v>
      </c>
      <c r="Q29" s="73">
        <v>4</v>
      </c>
      <c r="R29" s="73">
        <v>4</v>
      </c>
      <c r="S29" s="73">
        <v>4</v>
      </c>
      <c r="T29" s="73">
        <v>3</v>
      </c>
      <c r="U29" s="73">
        <v>1</v>
      </c>
      <c r="V29" s="73">
        <v>1</v>
      </c>
      <c r="W29" s="73">
        <v>1</v>
      </c>
      <c r="X29" s="73">
        <v>1</v>
      </c>
      <c r="Y29" s="73">
        <v>0</v>
      </c>
      <c r="Z29" s="71">
        <f t="shared" ref="Z29:AI29" si="22">F29-P29</f>
        <v>0</v>
      </c>
      <c r="AA29" s="71">
        <f t="shared" si="22"/>
        <v>0</v>
      </c>
      <c r="AB29" s="71">
        <f t="shared" si="22"/>
        <v>0</v>
      </c>
      <c r="AC29" s="71">
        <f t="shared" si="22"/>
        <v>0</v>
      </c>
      <c r="AD29" s="71">
        <f t="shared" si="22"/>
        <v>0</v>
      </c>
      <c r="AE29" s="71">
        <f t="shared" si="22"/>
        <v>0</v>
      </c>
      <c r="AF29" s="71">
        <f t="shared" si="22"/>
        <v>0</v>
      </c>
      <c r="AG29" s="71">
        <f t="shared" si="22"/>
        <v>0</v>
      </c>
      <c r="AH29" s="71">
        <f t="shared" si="22"/>
        <v>0</v>
      </c>
      <c r="AI29" s="71">
        <f t="shared" si="22"/>
        <v>0</v>
      </c>
      <c r="AJ29" s="72"/>
      <c r="AK29" s="72"/>
      <c r="AL29" s="72"/>
    </row>
    <row r="30" spans="1:38" ht="15.75" customHeight="1" x14ac:dyDescent="0.25">
      <c r="A30" s="63">
        <f>'Proforma A - PPL &amp; PGT'!A29</f>
        <v>24</v>
      </c>
      <c r="B30" s="64">
        <f>'Proforma A - PPL &amp; PGT'!B29</f>
        <v>1418</v>
      </c>
      <c r="C30" s="65" t="str">
        <f>'Proforma A - PPL &amp; PGT'!C29</f>
        <v>Gurgaon AFS II Shift</v>
      </c>
      <c r="D30" s="66" t="s">
        <v>26</v>
      </c>
      <c r="E30" s="16" t="s">
        <v>29</v>
      </c>
      <c r="F30" s="69">
        <v>2</v>
      </c>
      <c r="G30" s="69">
        <v>2</v>
      </c>
      <c r="H30" s="69">
        <v>2</v>
      </c>
      <c r="I30" s="69">
        <v>1</v>
      </c>
      <c r="J30" s="69">
        <v>1</v>
      </c>
      <c r="K30" s="69">
        <v>1</v>
      </c>
      <c r="L30" s="69">
        <v>1</v>
      </c>
      <c r="M30" s="69">
        <v>1</v>
      </c>
      <c r="N30" s="69">
        <v>1</v>
      </c>
      <c r="O30" s="69">
        <v>0</v>
      </c>
      <c r="P30" s="73">
        <v>2</v>
      </c>
      <c r="Q30" s="73">
        <v>2</v>
      </c>
      <c r="R30" s="73">
        <v>2</v>
      </c>
      <c r="S30" s="73">
        <v>1</v>
      </c>
      <c r="T30" s="73">
        <v>1</v>
      </c>
      <c r="U30" s="73">
        <v>1</v>
      </c>
      <c r="V30" s="73">
        <v>1</v>
      </c>
      <c r="W30" s="73">
        <v>0</v>
      </c>
      <c r="X30" s="73">
        <v>1</v>
      </c>
      <c r="Y30" s="73">
        <v>0</v>
      </c>
      <c r="Z30" s="71">
        <f t="shared" ref="Z30:AI30" si="23">F30-P30</f>
        <v>0</v>
      </c>
      <c r="AA30" s="71">
        <f t="shared" si="23"/>
        <v>0</v>
      </c>
      <c r="AB30" s="71">
        <f t="shared" si="23"/>
        <v>0</v>
      </c>
      <c r="AC30" s="71">
        <f t="shared" si="23"/>
        <v>0</v>
      </c>
      <c r="AD30" s="71">
        <f t="shared" si="23"/>
        <v>0</v>
      </c>
      <c r="AE30" s="71">
        <f t="shared" si="23"/>
        <v>0</v>
      </c>
      <c r="AF30" s="71">
        <f t="shared" si="23"/>
        <v>0</v>
      </c>
      <c r="AG30" s="71">
        <f t="shared" si="23"/>
        <v>1</v>
      </c>
      <c r="AH30" s="71">
        <f t="shared" si="23"/>
        <v>0</v>
      </c>
      <c r="AI30" s="71">
        <f t="shared" si="23"/>
        <v>0</v>
      </c>
      <c r="AJ30" s="72"/>
      <c r="AK30" s="72"/>
      <c r="AL30" s="72"/>
    </row>
    <row r="31" spans="1:38" ht="15.75" customHeight="1" x14ac:dyDescent="0.25">
      <c r="A31" s="63">
        <f>'Proforma A - PPL &amp; PGT'!A30</f>
        <v>25</v>
      </c>
      <c r="B31" s="64">
        <f>'Proforma A - PPL &amp; PGT'!B30</f>
        <v>1420</v>
      </c>
      <c r="C31" s="74" t="str">
        <f>'Proforma A - PPL &amp; PGT'!C30</f>
        <v>Gurgaon Sohna Road</v>
      </c>
      <c r="D31" s="66" t="s">
        <v>26</v>
      </c>
      <c r="E31" s="16" t="s">
        <v>29</v>
      </c>
      <c r="F31" s="69">
        <v>2</v>
      </c>
      <c r="G31" s="69">
        <v>2</v>
      </c>
      <c r="H31" s="69">
        <v>2</v>
      </c>
      <c r="I31" s="69">
        <v>2</v>
      </c>
      <c r="J31" s="69">
        <v>2</v>
      </c>
      <c r="K31" s="69">
        <v>1</v>
      </c>
      <c r="L31" s="69">
        <v>1</v>
      </c>
      <c r="M31" s="69">
        <v>1</v>
      </c>
      <c r="N31" s="69">
        <v>1</v>
      </c>
      <c r="O31" s="69">
        <v>0</v>
      </c>
      <c r="P31" s="73">
        <v>2</v>
      </c>
      <c r="Q31" s="73">
        <v>2</v>
      </c>
      <c r="R31" s="73">
        <v>2</v>
      </c>
      <c r="S31" s="73">
        <v>2</v>
      </c>
      <c r="T31" s="73">
        <v>2</v>
      </c>
      <c r="U31" s="73">
        <v>1</v>
      </c>
      <c r="V31" s="73">
        <v>1</v>
      </c>
      <c r="W31" s="73">
        <v>1</v>
      </c>
      <c r="X31" s="73">
        <v>1</v>
      </c>
      <c r="Y31" s="73">
        <v>0</v>
      </c>
      <c r="Z31" s="71">
        <f t="shared" ref="Z31:AI31" si="24">F31-P31</f>
        <v>0</v>
      </c>
      <c r="AA31" s="71">
        <f t="shared" si="24"/>
        <v>0</v>
      </c>
      <c r="AB31" s="71">
        <f t="shared" si="24"/>
        <v>0</v>
      </c>
      <c r="AC31" s="71">
        <f t="shared" si="24"/>
        <v>0</v>
      </c>
      <c r="AD31" s="71">
        <f t="shared" si="24"/>
        <v>0</v>
      </c>
      <c r="AE31" s="71">
        <f t="shared" si="24"/>
        <v>0</v>
      </c>
      <c r="AF31" s="71">
        <f t="shared" si="24"/>
        <v>0</v>
      </c>
      <c r="AG31" s="71">
        <f t="shared" si="24"/>
        <v>0</v>
      </c>
      <c r="AH31" s="71">
        <f t="shared" si="24"/>
        <v>0</v>
      </c>
      <c r="AI31" s="71">
        <f t="shared" si="24"/>
        <v>0</v>
      </c>
      <c r="AJ31" s="72"/>
      <c r="AK31" s="72"/>
      <c r="AL31" s="72"/>
    </row>
    <row r="32" spans="1:38" ht="15.75" customHeight="1" x14ac:dyDescent="0.25">
      <c r="A32" s="63">
        <f>'Proforma A - PPL &amp; PGT'!A31</f>
        <v>26</v>
      </c>
      <c r="B32" s="64">
        <f>'Proforma A - PPL &amp; PGT'!B31</f>
        <v>1316</v>
      </c>
      <c r="C32" s="74" t="str">
        <f>'Proforma A - PPL &amp; PGT'!C31</f>
        <v>Hamirpur</v>
      </c>
      <c r="D32" s="66" t="s">
        <v>26</v>
      </c>
      <c r="E32" s="16" t="s">
        <v>27</v>
      </c>
      <c r="F32" s="69">
        <v>2</v>
      </c>
      <c r="G32" s="69">
        <v>2</v>
      </c>
      <c r="H32" s="69">
        <v>2</v>
      </c>
      <c r="I32" s="69">
        <v>2</v>
      </c>
      <c r="J32" s="69">
        <v>2</v>
      </c>
      <c r="K32" s="69">
        <v>1</v>
      </c>
      <c r="L32" s="69">
        <v>1</v>
      </c>
      <c r="M32" s="69">
        <v>1</v>
      </c>
      <c r="N32" s="69">
        <v>1</v>
      </c>
      <c r="O32" s="69">
        <v>0</v>
      </c>
      <c r="P32" s="73">
        <v>2</v>
      </c>
      <c r="Q32" s="73">
        <v>2</v>
      </c>
      <c r="R32" s="73">
        <v>2</v>
      </c>
      <c r="S32" s="73">
        <v>2</v>
      </c>
      <c r="T32" s="73">
        <v>2</v>
      </c>
      <c r="U32" s="73">
        <v>1</v>
      </c>
      <c r="V32" s="73">
        <v>1</v>
      </c>
      <c r="W32" s="73">
        <v>1</v>
      </c>
      <c r="X32" s="73">
        <v>1</v>
      </c>
      <c r="Y32" s="73">
        <v>0</v>
      </c>
      <c r="Z32" s="71">
        <f t="shared" ref="Z32:AI32" si="25">F32-P32</f>
        <v>0</v>
      </c>
      <c r="AA32" s="71">
        <f t="shared" si="25"/>
        <v>0</v>
      </c>
      <c r="AB32" s="71">
        <f t="shared" si="25"/>
        <v>0</v>
      </c>
      <c r="AC32" s="71">
        <f t="shared" si="25"/>
        <v>0</v>
      </c>
      <c r="AD32" s="71">
        <f t="shared" si="25"/>
        <v>0</v>
      </c>
      <c r="AE32" s="71">
        <f t="shared" si="25"/>
        <v>0</v>
      </c>
      <c r="AF32" s="71">
        <f t="shared" si="25"/>
        <v>0</v>
      </c>
      <c r="AG32" s="71">
        <f t="shared" si="25"/>
        <v>0</v>
      </c>
      <c r="AH32" s="71">
        <f t="shared" si="25"/>
        <v>0</v>
      </c>
      <c r="AI32" s="71">
        <f t="shared" si="25"/>
        <v>0</v>
      </c>
      <c r="AJ32" s="72"/>
      <c r="AK32" s="72"/>
      <c r="AL32" s="72"/>
    </row>
    <row r="33" spans="1:38" ht="15.75" customHeight="1" x14ac:dyDescent="0.25">
      <c r="A33" s="63">
        <f>'Proforma A - PPL &amp; PGT'!A32</f>
        <v>27</v>
      </c>
      <c r="B33" s="64">
        <f>'Proforma A - PPL &amp; PGT'!B32</f>
        <v>1317</v>
      </c>
      <c r="C33" s="65" t="str">
        <f>'Proforma A - PPL &amp; PGT'!C32</f>
        <v>Harsinghpura</v>
      </c>
      <c r="D33" s="66" t="s">
        <v>26</v>
      </c>
      <c r="E33" s="16" t="s">
        <v>29</v>
      </c>
      <c r="F33" s="69">
        <v>2</v>
      </c>
      <c r="G33" s="69">
        <v>2</v>
      </c>
      <c r="H33" s="69">
        <v>2</v>
      </c>
      <c r="I33" s="69">
        <v>2</v>
      </c>
      <c r="J33" s="69">
        <v>1</v>
      </c>
      <c r="K33" s="69">
        <v>1</v>
      </c>
      <c r="L33" s="69">
        <v>1</v>
      </c>
      <c r="M33" s="69">
        <v>1</v>
      </c>
      <c r="N33" s="69">
        <v>1</v>
      </c>
      <c r="O33" s="69">
        <v>0</v>
      </c>
      <c r="P33" s="73">
        <v>2</v>
      </c>
      <c r="Q33" s="73">
        <v>2</v>
      </c>
      <c r="R33" s="73">
        <v>2</v>
      </c>
      <c r="S33" s="73">
        <v>2</v>
      </c>
      <c r="T33" s="73">
        <v>1</v>
      </c>
      <c r="U33" s="73">
        <v>1</v>
      </c>
      <c r="V33" s="73">
        <v>1</v>
      </c>
      <c r="W33" s="73">
        <v>1</v>
      </c>
      <c r="X33" s="73">
        <v>1</v>
      </c>
      <c r="Y33" s="73">
        <v>0</v>
      </c>
      <c r="Z33" s="71">
        <f t="shared" ref="Z33:AI33" si="26">F33-P33</f>
        <v>0</v>
      </c>
      <c r="AA33" s="71">
        <f t="shared" si="26"/>
        <v>0</v>
      </c>
      <c r="AB33" s="71">
        <f t="shared" si="26"/>
        <v>0</v>
      </c>
      <c r="AC33" s="71">
        <f t="shared" si="26"/>
        <v>0</v>
      </c>
      <c r="AD33" s="71">
        <f t="shared" si="26"/>
        <v>0</v>
      </c>
      <c r="AE33" s="71">
        <f t="shared" si="26"/>
        <v>0</v>
      </c>
      <c r="AF33" s="71">
        <f t="shared" si="26"/>
        <v>0</v>
      </c>
      <c r="AG33" s="71">
        <f t="shared" si="26"/>
        <v>0</v>
      </c>
      <c r="AH33" s="71">
        <f t="shared" si="26"/>
        <v>0</v>
      </c>
      <c r="AI33" s="71">
        <f t="shared" si="26"/>
        <v>0</v>
      </c>
      <c r="AJ33" s="72"/>
      <c r="AK33" s="72"/>
      <c r="AL33" s="72"/>
    </row>
    <row r="34" spans="1:38" ht="15.75" customHeight="1" x14ac:dyDescent="0.25">
      <c r="A34" s="63">
        <f>'Proforma A - PPL &amp; PGT'!A33</f>
        <v>28</v>
      </c>
      <c r="B34" s="64">
        <f>'Proforma A - PPL &amp; PGT'!B33</f>
        <v>1318</v>
      </c>
      <c r="C34" s="65" t="str">
        <f>'Proforma A - PPL &amp; PGT'!C33</f>
        <v>Hisar Cantt</v>
      </c>
      <c r="D34" s="66" t="s">
        <v>26</v>
      </c>
      <c r="E34" s="16" t="s">
        <v>29</v>
      </c>
      <c r="F34" s="69">
        <v>3</v>
      </c>
      <c r="G34" s="69">
        <v>3</v>
      </c>
      <c r="H34" s="69">
        <v>3</v>
      </c>
      <c r="I34" s="69">
        <v>2</v>
      </c>
      <c r="J34" s="69">
        <v>2</v>
      </c>
      <c r="K34" s="69">
        <v>1</v>
      </c>
      <c r="L34" s="69">
        <v>1</v>
      </c>
      <c r="M34" s="69">
        <v>1</v>
      </c>
      <c r="N34" s="69">
        <v>1</v>
      </c>
      <c r="O34" s="69">
        <v>0</v>
      </c>
      <c r="P34" s="73">
        <v>3</v>
      </c>
      <c r="Q34" s="73">
        <v>3</v>
      </c>
      <c r="R34" s="73">
        <v>3</v>
      </c>
      <c r="S34" s="73">
        <v>2</v>
      </c>
      <c r="T34" s="73">
        <v>2</v>
      </c>
      <c r="U34" s="73">
        <v>1</v>
      </c>
      <c r="V34" s="73">
        <v>1</v>
      </c>
      <c r="W34" s="73">
        <v>1</v>
      </c>
      <c r="X34" s="73">
        <v>1</v>
      </c>
      <c r="Y34" s="73">
        <v>0</v>
      </c>
      <c r="Z34" s="71">
        <f t="shared" ref="Z34:AI34" si="27">F34-P34</f>
        <v>0</v>
      </c>
      <c r="AA34" s="71">
        <f t="shared" si="27"/>
        <v>0</v>
      </c>
      <c r="AB34" s="71">
        <f t="shared" si="27"/>
        <v>0</v>
      </c>
      <c r="AC34" s="71">
        <f t="shared" si="27"/>
        <v>0</v>
      </c>
      <c r="AD34" s="71">
        <f t="shared" si="27"/>
        <v>0</v>
      </c>
      <c r="AE34" s="71">
        <f t="shared" si="27"/>
        <v>0</v>
      </c>
      <c r="AF34" s="71">
        <f t="shared" si="27"/>
        <v>0</v>
      </c>
      <c r="AG34" s="71">
        <f t="shared" si="27"/>
        <v>0</v>
      </c>
      <c r="AH34" s="71">
        <f t="shared" si="27"/>
        <v>0</v>
      </c>
      <c r="AI34" s="71">
        <f t="shared" si="27"/>
        <v>0</v>
      </c>
      <c r="AJ34" s="72"/>
      <c r="AK34" s="72"/>
      <c r="AL34" s="72"/>
    </row>
    <row r="35" spans="1:38" ht="15.75" customHeight="1" x14ac:dyDescent="0.25">
      <c r="A35" s="63">
        <f>'Proforma A - PPL &amp; PGT'!A34</f>
        <v>29</v>
      </c>
      <c r="B35" s="64">
        <f>'Proforma A - PPL &amp; PGT'!B34</f>
        <v>1320</v>
      </c>
      <c r="C35" s="65" t="str">
        <f>'Proforma A - PPL &amp; PGT'!C34</f>
        <v>Jhajjar</v>
      </c>
      <c r="D35" s="66" t="s">
        <v>26</v>
      </c>
      <c r="E35" s="16" t="s">
        <v>29</v>
      </c>
      <c r="F35" s="69">
        <v>1</v>
      </c>
      <c r="G35" s="69">
        <v>0</v>
      </c>
      <c r="H35" s="69">
        <v>1</v>
      </c>
      <c r="I35" s="69">
        <v>1</v>
      </c>
      <c r="J35" s="69">
        <v>0</v>
      </c>
      <c r="K35" s="69">
        <v>1</v>
      </c>
      <c r="L35" s="69">
        <v>1</v>
      </c>
      <c r="M35" s="69">
        <v>1</v>
      </c>
      <c r="N35" s="69">
        <v>1</v>
      </c>
      <c r="O35" s="69">
        <v>0</v>
      </c>
      <c r="P35" s="73">
        <v>1</v>
      </c>
      <c r="Q35" s="73">
        <v>0</v>
      </c>
      <c r="R35" s="73">
        <v>1</v>
      </c>
      <c r="S35" s="73">
        <v>1</v>
      </c>
      <c r="T35" s="73">
        <v>0</v>
      </c>
      <c r="U35" s="73">
        <v>1</v>
      </c>
      <c r="V35" s="73">
        <v>1</v>
      </c>
      <c r="W35" s="73">
        <v>1</v>
      </c>
      <c r="X35" s="73">
        <v>1</v>
      </c>
      <c r="Y35" s="73">
        <v>0</v>
      </c>
      <c r="Z35" s="71">
        <f t="shared" ref="Z35:AI35" si="28">F35-P35</f>
        <v>0</v>
      </c>
      <c r="AA35" s="71">
        <f t="shared" si="28"/>
        <v>0</v>
      </c>
      <c r="AB35" s="71">
        <f t="shared" si="28"/>
        <v>0</v>
      </c>
      <c r="AC35" s="71">
        <f t="shared" si="28"/>
        <v>0</v>
      </c>
      <c r="AD35" s="71">
        <f t="shared" si="28"/>
        <v>0</v>
      </c>
      <c r="AE35" s="71">
        <f t="shared" si="28"/>
        <v>0</v>
      </c>
      <c r="AF35" s="71">
        <f t="shared" si="28"/>
        <v>0</v>
      </c>
      <c r="AG35" s="71">
        <f t="shared" si="28"/>
        <v>0</v>
      </c>
      <c r="AH35" s="71">
        <f t="shared" si="28"/>
        <v>0</v>
      </c>
      <c r="AI35" s="71">
        <f t="shared" si="28"/>
        <v>0</v>
      </c>
      <c r="AJ35" s="72"/>
      <c r="AK35" s="72"/>
      <c r="AL35" s="72"/>
    </row>
    <row r="36" spans="1:38" ht="15.75" customHeight="1" x14ac:dyDescent="0.25">
      <c r="A36" s="63">
        <f>'Proforma A - PPL &amp; PGT'!A35</f>
        <v>30</v>
      </c>
      <c r="B36" s="64">
        <f>'Proforma A - PPL &amp; PGT'!B35</f>
        <v>1342</v>
      </c>
      <c r="C36" s="65" t="str">
        <f>'Proforma A - PPL &amp; PGT'!C35</f>
        <v>Jutogh</v>
      </c>
      <c r="D36" s="66" t="s">
        <v>26</v>
      </c>
      <c r="E36" s="16" t="s">
        <v>27</v>
      </c>
      <c r="F36" s="69">
        <v>1</v>
      </c>
      <c r="G36" s="69">
        <v>1</v>
      </c>
      <c r="H36" s="69">
        <v>1</v>
      </c>
      <c r="I36" s="69">
        <v>1</v>
      </c>
      <c r="J36" s="69">
        <v>1</v>
      </c>
      <c r="K36" s="69">
        <v>1</v>
      </c>
      <c r="L36" s="69">
        <v>1</v>
      </c>
      <c r="M36" s="69">
        <v>1</v>
      </c>
      <c r="N36" s="69">
        <v>1</v>
      </c>
      <c r="O36" s="69">
        <v>0</v>
      </c>
      <c r="P36" s="73">
        <v>1</v>
      </c>
      <c r="Q36" s="73">
        <v>1</v>
      </c>
      <c r="R36" s="73">
        <v>1</v>
      </c>
      <c r="S36" s="73">
        <v>1</v>
      </c>
      <c r="T36" s="73">
        <v>1</v>
      </c>
      <c r="U36" s="73">
        <v>1</v>
      </c>
      <c r="V36" s="73">
        <v>0</v>
      </c>
      <c r="W36" s="73">
        <v>1</v>
      </c>
      <c r="X36" s="73">
        <v>1</v>
      </c>
      <c r="Y36" s="73">
        <v>0</v>
      </c>
      <c r="Z36" s="71">
        <f t="shared" ref="Z36:AI36" si="29">F36-P36</f>
        <v>0</v>
      </c>
      <c r="AA36" s="71">
        <f t="shared" si="29"/>
        <v>0</v>
      </c>
      <c r="AB36" s="71">
        <f t="shared" si="29"/>
        <v>0</v>
      </c>
      <c r="AC36" s="71">
        <f t="shared" si="29"/>
        <v>0</v>
      </c>
      <c r="AD36" s="71">
        <f t="shared" si="29"/>
        <v>0</v>
      </c>
      <c r="AE36" s="71">
        <f t="shared" si="29"/>
        <v>0</v>
      </c>
      <c r="AF36" s="71">
        <f t="shared" si="29"/>
        <v>1</v>
      </c>
      <c r="AG36" s="71">
        <f t="shared" si="29"/>
        <v>0</v>
      </c>
      <c r="AH36" s="71">
        <f t="shared" si="29"/>
        <v>0</v>
      </c>
      <c r="AI36" s="71">
        <f t="shared" si="29"/>
        <v>0</v>
      </c>
      <c r="AJ36" s="72"/>
      <c r="AK36" s="72"/>
      <c r="AL36" s="72"/>
    </row>
    <row r="37" spans="1:38" ht="15.75" customHeight="1" x14ac:dyDescent="0.25">
      <c r="A37" s="63">
        <f>'Proforma A - PPL &amp; PGT'!A36</f>
        <v>31</v>
      </c>
      <c r="B37" s="64">
        <f>'Proforma A - PPL &amp; PGT'!B36</f>
        <v>1323</v>
      </c>
      <c r="C37" s="65" t="str">
        <f>'Proforma A - PPL &amp; PGT'!C36</f>
        <v>Karnal</v>
      </c>
      <c r="D37" s="66" t="s">
        <v>26</v>
      </c>
      <c r="E37" s="16" t="s">
        <v>29</v>
      </c>
      <c r="F37" s="69">
        <v>2</v>
      </c>
      <c r="G37" s="69">
        <v>1</v>
      </c>
      <c r="H37" s="69">
        <v>2</v>
      </c>
      <c r="I37" s="69">
        <v>2</v>
      </c>
      <c r="J37" s="69">
        <v>1</v>
      </c>
      <c r="K37" s="69">
        <v>1</v>
      </c>
      <c r="L37" s="69">
        <v>1</v>
      </c>
      <c r="M37" s="69">
        <v>1</v>
      </c>
      <c r="N37" s="69">
        <v>1</v>
      </c>
      <c r="O37" s="69">
        <v>0</v>
      </c>
      <c r="P37" s="73">
        <v>2</v>
      </c>
      <c r="Q37" s="73">
        <v>1</v>
      </c>
      <c r="R37" s="73">
        <v>2</v>
      </c>
      <c r="S37" s="73">
        <v>2</v>
      </c>
      <c r="T37" s="73">
        <v>1</v>
      </c>
      <c r="U37" s="73">
        <v>1</v>
      </c>
      <c r="V37" s="73">
        <v>1</v>
      </c>
      <c r="W37" s="73">
        <v>1</v>
      </c>
      <c r="X37" s="73">
        <v>1</v>
      </c>
      <c r="Y37" s="73">
        <v>0</v>
      </c>
      <c r="Z37" s="71">
        <f t="shared" ref="Z37:AI37" si="30">F37-P37</f>
        <v>0</v>
      </c>
      <c r="AA37" s="71">
        <f t="shared" si="30"/>
        <v>0</v>
      </c>
      <c r="AB37" s="71">
        <f t="shared" si="30"/>
        <v>0</v>
      </c>
      <c r="AC37" s="71">
        <f t="shared" si="30"/>
        <v>0</v>
      </c>
      <c r="AD37" s="71">
        <f t="shared" si="30"/>
        <v>0</v>
      </c>
      <c r="AE37" s="71">
        <f t="shared" si="30"/>
        <v>0</v>
      </c>
      <c r="AF37" s="71">
        <f t="shared" si="30"/>
        <v>0</v>
      </c>
      <c r="AG37" s="71">
        <f t="shared" si="30"/>
        <v>0</v>
      </c>
      <c r="AH37" s="71">
        <f t="shared" si="30"/>
        <v>0</v>
      </c>
      <c r="AI37" s="71">
        <f t="shared" si="30"/>
        <v>0</v>
      </c>
      <c r="AJ37" s="76"/>
      <c r="AK37" s="72"/>
      <c r="AL37" s="72"/>
    </row>
    <row r="38" spans="1:38" ht="15.75" customHeight="1" x14ac:dyDescent="0.25">
      <c r="A38" s="63">
        <f>'Proforma A - PPL &amp; PGT'!A37</f>
        <v>32</v>
      </c>
      <c r="B38" s="64">
        <f>'Proforma A - PPL &amp; PGT'!B37</f>
        <v>1324</v>
      </c>
      <c r="C38" s="74" t="str">
        <f>'Proforma A - PPL &amp; PGT'!C37</f>
        <v>Kasauli</v>
      </c>
      <c r="D38" s="66" t="s">
        <v>26</v>
      </c>
      <c r="E38" s="16" t="s">
        <v>27</v>
      </c>
      <c r="F38" s="69">
        <v>1</v>
      </c>
      <c r="G38" s="69">
        <v>1</v>
      </c>
      <c r="H38" s="69">
        <v>1</v>
      </c>
      <c r="I38" s="69">
        <v>0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0</v>
      </c>
      <c r="P38" s="73">
        <v>1</v>
      </c>
      <c r="Q38" s="73">
        <v>1</v>
      </c>
      <c r="R38" s="73">
        <v>1</v>
      </c>
      <c r="S38" s="73">
        <v>0</v>
      </c>
      <c r="T38" s="73">
        <v>1</v>
      </c>
      <c r="U38" s="73">
        <v>0</v>
      </c>
      <c r="V38" s="73">
        <v>1</v>
      </c>
      <c r="W38" s="73">
        <v>1</v>
      </c>
      <c r="X38" s="73">
        <v>1</v>
      </c>
      <c r="Y38" s="73">
        <v>0</v>
      </c>
      <c r="Z38" s="71">
        <f t="shared" ref="Z38:AI38" si="31">F38-P38</f>
        <v>0</v>
      </c>
      <c r="AA38" s="71">
        <f t="shared" si="31"/>
        <v>0</v>
      </c>
      <c r="AB38" s="71">
        <f t="shared" si="31"/>
        <v>0</v>
      </c>
      <c r="AC38" s="71">
        <f t="shared" si="31"/>
        <v>0</v>
      </c>
      <c r="AD38" s="71">
        <f t="shared" si="31"/>
        <v>0</v>
      </c>
      <c r="AE38" s="71">
        <f t="shared" si="31"/>
        <v>1</v>
      </c>
      <c r="AF38" s="71">
        <f t="shared" si="31"/>
        <v>0</v>
      </c>
      <c r="AG38" s="71">
        <f t="shared" si="31"/>
        <v>0</v>
      </c>
      <c r="AH38" s="71">
        <f t="shared" si="31"/>
        <v>0</v>
      </c>
      <c r="AI38" s="71">
        <f t="shared" si="31"/>
        <v>0</v>
      </c>
      <c r="AJ38" s="72"/>
      <c r="AK38" s="72"/>
      <c r="AL38" s="72"/>
    </row>
    <row r="39" spans="1:38" ht="15.75" customHeight="1" x14ac:dyDescent="0.25">
      <c r="A39" s="63">
        <f>'Proforma A - PPL &amp; PGT'!A38</f>
        <v>33</v>
      </c>
      <c r="B39" s="64">
        <f>'Proforma A - PPL &amp; PGT'!B38</f>
        <v>2075</v>
      </c>
      <c r="C39" s="65" t="str">
        <f>'Proforma A - PPL &amp; PGT'!C38</f>
        <v>Keylong</v>
      </c>
      <c r="D39" s="66" t="s">
        <v>26</v>
      </c>
      <c r="E39" s="16" t="s">
        <v>27</v>
      </c>
      <c r="F39" s="69">
        <v>1</v>
      </c>
      <c r="G39" s="69">
        <v>1</v>
      </c>
      <c r="H39" s="69">
        <v>1</v>
      </c>
      <c r="I39" s="69">
        <v>1</v>
      </c>
      <c r="J39" s="69">
        <v>1</v>
      </c>
      <c r="K39" s="69">
        <v>1</v>
      </c>
      <c r="L39" s="69">
        <v>1</v>
      </c>
      <c r="M39" s="69">
        <v>1</v>
      </c>
      <c r="N39" s="69">
        <v>1</v>
      </c>
      <c r="O39" s="69">
        <v>0</v>
      </c>
      <c r="P39" s="73">
        <v>1</v>
      </c>
      <c r="Q39" s="73">
        <v>1</v>
      </c>
      <c r="R39" s="73">
        <v>1</v>
      </c>
      <c r="S39" s="73">
        <v>0</v>
      </c>
      <c r="T39" s="73">
        <v>1</v>
      </c>
      <c r="U39" s="73">
        <v>0</v>
      </c>
      <c r="V39" s="73">
        <v>1</v>
      </c>
      <c r="W39" s="73">
        <v>1</v>
      </c>
      <c r="X39" s="73">
        <v>1</v>
      </c>
      <c r="Y39" s="73">
        <v>0</v>
      </c>
      <c r="Z39" s="71">
        <f t="shared" ref="Z39:AI39" si="32">F39-P39</f>
        <v>0</v>
      </c>
      <c r="AA39" s="71">
        <f t="shared" si="32"/>
        <v>0</v>
      </c>
      <c r="AB39" s="71">
        <f t="shared" si="32"/>
        <v>0</v>
      </c>
      <c r="AC39" s="71">
        <f t="shared" si="32"/>
        <v>1</v>
      </c>
      <c r="AD39" s="71">
        <f t="shared" si="32"/>
        <v>0</v>
      </c>
      <c r="AE39" s="71">
        <f t="shared" si="32"/>
        <v>1</v>
      </c>
      <c r="AF39" s="71">
        <f t="shared" si="32"/>
        <v>0</v>
      </c>
      <c r="AG39" s="71">
        <f t="shared" si="32"/>
        <v>0</v>
      </c>
      <c r="AH39" s="71">
        <f t="shared" si="32"/>
        <v>0</v>
      </c>
      <c r="AI39" s="71">
        <f t="shared" si="32"/>
        <v>0</v>
      </c>
      <c r="AJ39" s="76"/>
      <c r="AK39" s="72"/>
      <c r="AL39" s="72"/>
    </row>
    <row r="40" spans="1:38" ht="15.75" customHeight="1" x14ac:dyDescent="0.25">
      <c r="A40" s="63">
        <f>'Proforma A - PPL &amp; PGT'!A39</f>
        <v>34</v>
      </c>
      <c r="B40" s="64">
        <f>'Proforma A - PPL &amp; PGT'!B39</f>
        <v>1327</v>
      </c>
      <c r="C40" s="74" t="str">
        <f>'Proforma A - PPL &amp; PGT'!C39</f>
        <v>Mandi</v>
      </c>
      <c r="D40" s="66" t="s">
        <v>26</v>
      </c>
      <c r="E40" s="16" t="s">
        <v>27</v>
      </c>
      <c r="F40" s="69">
        <v>1</v>
      </c>
      <c r="G40" s="69">
        <v>1</v>
      </c>
      <c r="H40" s="69">
        <v>1</v>
      </c>
      <c r="I40" s="69">
        <v>1</v>
      </c>
      <c r="J40" s="69">
        <v>1</v>
      </c>
      <c r="K40" s="69">
        <v>1</v>
      </c>
      <c r="L40" s="69">
        <v>1</v>
      </c>
      <c r="M40" s="69">
        <v>1</v>
      </c>
      <c r="N40" s="69">
        <v>1</v>
      </c>
      <c r="O40" s="69">
        <v>0</v>
      </c>
      <c r="P40" s="73">
        <v>1</v>
      </c>
      <c r="Q40" s="73">
        <v>1</v>
      </c>
      <c r="R40" s="73">
        <v>1</v>
      </c>
      <c r="S40" s="73">
        <v>1</v>
      </c>
      <c r="T40" s="73">
        <v>1</v>
      </c>
      <c r="U40" s="73">
        <v>1</v>
      </c>
      <c r="V40" s="73">
        <v>1</v>
      </c>
      <c r="W40" s="73">
        <v>0</v>
      </c>
      <c r="X40" s="73">
        <v>1</v>
      </c>
      <c r="Y40" s="73">
        <v>0</v>
      </c>
      <c r="Z40" s="71">
        <f t="shared" ref="Z40:AI40" si="33">F40-P40</f>
        <v>0</v>
      </c>
      <c r="AA40" s="71">
        <f t="shared" si="33"/>
        <v>0</v>
      </c>
      <c r="AB40" s="71">
        <f t="shared" si="33"/>
        <v>0</v>
      </c>
      <c r="AC40" s="71">
        <f t="shared" si="33"/>
        <v>0</v>
      </c>
      <c r="AD40" s="71">
        <f t="shared" si="33"/>
        <v>0</v>
      </c>
      <c r="AE40" s="71">
        <f t="shared" si="33"/>
        <v>0</v>
      </c>
      <c r="AF40" s="71">
        <f t="shared" si="33"/>
        <v>0</v>
      </c>
      <c r="AG40" s="71">
        <f t="shared" si="33"/>
        <v>1</v>
      </c>
      <c r="AH40" s="71">
        <f t="shared" si="33"/>
        <v>0</v>
      </c>
      <c r="AI40" s="71">
        <f t="shared" si="33"/>
        <v>0</v>
      </c>
      <c r="AJ40" s="72"/>
      <c r="AK40" s="72"/>
      <c r="AL40" s="72"/>
    </row>
    <row r="41" spans="1:38" ht="15.75" customHeight="1" x14ac:dyDescent="0.25">
      <c r="A41" s="63">
        <f>'Proforma A - PPL &amp; PGT'!A40</f>
        <v>35</v>
      </c>
      <c r="B41" s="64">
        <f>'Proforma A - PPL &amp; PGT'!B40</f>
        <v>1454</v>
      </c>
      <c r="C41" s="65" t="str">
        <f>'Proforma A - PPL &amp; PGT'!C40</f>
        <v>Manesar NSG</v>
      </c>
      <c r="D41" s="66" t="s">
        <v>26</v>
      </c>
      <c r="E41" s="16" t="s">
        <v>29</v>
      </c>
      <c r="F41" s="69">
        <v>4</v>
      </c>
      <c r="G41" s="69">
        <v>4</v>
      </c>
      <c r="H41" s="69">
        <v>4</v>
      </c>
      <c r="I41" s="69">
        <v>3</v>
      </c>
      <c r="J41" s="69">
        <v>3</v>
      </c>
      <c r="K41" s="69">
        <v>1</v>
      </c>
      <c r="L41" s="69">
        <v>1</v>
      </c>
      <c r="M41" s="69">
        <v>1</v>
      </c>
      <c r="N41" s="69">
        <v>1</v>
      </c>
      <c r="O41" s="69">
        <v>0</v>
      </c>
      <c r="P41" s="73">
        <v>3</v>
      </c>
      <c r="Q41" s="73">
        <v>3</v>
      </c>
      <c r="R41" s="73">
        <v>4</v>
      </c>
      <c r="S41" s="73">
        <v>2</v>
      </c>
      <c r="T41" s="73">
        <v>3</v>
      </c>
      <c r="U41" s="73">
        <v>1</v>
      </c>
      <c r="V41" s="73">
        <v>1</v>
      </c>
      <c r="W41" s="73">
        <v>1</v>
      </c>
      <c r="X41" s="73">
        <v>1</v>
      </c>
      <c r="Y41" s="73">
        <v>0</v>
      </c>
      <c r="Z41" s="71">
        <f t="shared" ref="Z41:AI41" si="34">F41-P41</f>
        <v>1</v>
      </c>
      <c r="AA41" s="71">
        <f t="shared" si="34"/>
        <v>1</v>
      </c>
      <c r="AB41" s="71">
        <f t="shared" si="34"/>
        <v>0</v>
      </c>
      <c r="AC41" s="71">
        <f t="shared" si="34"/>
        <v>1</v>
      </c>
      <c r="AD41" s="71">
        <f t="shared" si="34"/>
        <v>0</v>
      </c>
      <c r="AE41" s="71">
        <f t="shared" si="34"/>
        <v>0</v>
      </c>
      <c r="AF41" s="71">
        <f t="shared" si="34"/>
        <v>0</v>
      </c>
      <c r="AG41" s="71">
        <f t="shared" si="34"/>
        <v>0</v>
      </c>
      <c r="AH41" s="71">
        <f t="shared" si="34"/>
        <v>0</v>
      </c>
      <c r="AI41" s="71">
        <f t="shared" si="34"/>
        <v>0</v>
      </c>
      <c r="AJ41" s="72"/>
      <c r="AK41" s="72"/>
      <c r="AL41" s="72"/>
    </row>
    <row r="42" spans="1:38" ht="15.75" customHeight="1" x14ac:dyDescent="0.25">
      <c r="A42" s="63">
        <f>'Proforma A - PPL &amp; PGT'!A41</f>
        <v>36</v>
      </c>
      <c r="B42" s="64">
        <f>'Proforma A - PPL &amp; PGT'!B41</f>
        <v>2346</v>
      </c>
      <c r="C42" s="74" t="str">
        <f>'Proforma A - PPL &amp; PGT'!C41</f>
        <v>Matanhail Jhajjar</v>
      </c>
      <c r="D42" s="66" t="s">
        <v>26</v>
      </c>
      <c r="E42" s="16" t="s">
        <v>29</v>
      </c>
      <c r="F42" s="69">
        <v>1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69">
        <v>1</v>
      </c>
      <c r="N42" s="69">
        <v>1</v>
      </c>
      <c r="O42" s="69">
        <v>0</v>
      </c>
      <c r="P42" s="73">
        <v>1</v>
      </c>
      <c r="Q42" s="73">
        <v>1</v>
      </c>
      <c r="R42" s="73">
        <v>1</v>
      </c>
      <c r="S42" s="73">
        <v>1</v>
      </c>
      <c r="T42" s="73">
        <v>1</v>
      </c>
      <c r="U42" s="73">
        <v>1</v>
      </c>
      <c r="V42" s="73">
        <v>1</v>
      </c>
      <c r="W42" s="73">
        <v>1</v>
      </c>
      <c r="X42" s="73">
        <v>0</v>
      </c>
      <c r="Y42" s="73">
        <v>0</v>
      </c>
      <c r="Z42" s="71">
        <f t="shared" ref="Z42:AI42" si="35">F42-P42</f>
        <v>0</v>
      </c>
      <c r="AA42" s="71">
        <f t="shared" si="35"/>
        <v>0</v>
      </c>
      <c r="AB42" s="71">
        <f t="shared" si="35"/>
        <v>0</v>
      </c>
      <c r="AC42" s="71">
        <f t="shared" si="35"/>
        <v>0</v>
      </c>
      <c r="AD42" s="71">
        <f t="shared" si="35"/>
        <v>0</v>
      </c>
      <c r="AE42" s="71">
        <f t="shared" si="35"/>
        <v>0</v>
      </c>
      <c r="AF42" s="71">
        <f t="shared" si="35"/>
        <v>0</v>
      </c>
      <c r="AG42" s="71">
        <f t="shared" si="35"/>
        <v>0</v>
      </c>
      <c r="AH42" s="71">
        <f t="shared" si="35"/>
        <v>1</v>
      </c>
      <c r="AI42" s="71">
        <f t="shared" si="35"/>
        <v>0</v>
      </c>
      <c r="AJ42" s="72"/>
      <c r="AK42" s="72"/>
      <c r="AL42" s="72"/>
    </row>
    <row r="43" spans="1:38" ht="15.75" customHeight="1" x14ac:dyDescent="0.25">
      <c r="A43" s="63">
        <f>'Proforma A - PPL &amp; PGT'!A42</f>
        <v>37</v>
      </c>
      <c r="B43" s="64">
        <f>'Proforma A - PPL &amp; PGT'!B42</f>
        <v>2322</v>
      </c>
      <c r="C43" s="65" t="str">
        <f>'Proforma A - PPL &amp; PGT'!C42</f>
        <v>Mathana</v>
      </c>
      <c r="D43" s="66" t="s">
        <v>26</v>
      </c>
      <c r="E43" s="16" t="s">
        <v>29</v>
      </c>
      <c r="F43" s="69">
        <v>1</v>
      </c>
      <c r="G43" s="69">
        <v>0</v>
      </c>
      <c r="H43" s="69">
        <v>1</v>
      </c>
      <c r="I43" s="69">
        <v>1</v>
      </c>
      <c r="J43" s="69">
        <v>0</v>
      </c>
      <c r="K43" s="69">
        <v>1</v>
      </c>
      <c r="L43" s="69">
        <v>1</v>
      </c>
      <c r="M43" s="69">
        <v>1</v>
      </c>
      <c r="N43" s="69">
        <v>1</v>
      </c>
      <c r="O43" s="69">
        <v>0</v>
      </c>
      <c r="P43" s="73">
        <v>1</v>
      </c>
      <c r="Q43" s="73">
        <v>0</v>
      </c>
      <c r="R43" s="73">
        <v>1</v>
      </c>
      <c r="S43" s="73">
        <v>1</v>
      </c>
      <c r="T43" s="73">
        <v>0</v>
      </c>
      <c r="U43" s="73">
        <v>1</v>
      </c>
      <c r="V43" s="73">
        <v>1</v>
      </c>
      <c r="W43" s="73">
        <v>1</v>
      </c>
      <c r="X43" s="73">
        <v>1</v>
      </c>
      <c r="Y43" s="73">
        <v>0</v>
      </c>
      <c r="Z43" s="71">
        <f t="shared" ref="Z43:AI43" si="36">F43-P43</f>
        <v>0</v>
      </c>
      <c r="AA43" s="71">
        <f t="shared" si="36"/>
        <v>0</v>
      </c>
      <c r="AB43" s="71">
        <f t="shared" si="36"/>
        <v>0</v>
      </c>
      <c r="AC43" s="71">
        <f t="shared" si="36"/>
        <v>0</v>
      </c>
      <c r="AD43" s="71">
        <f t="shared" si="36"/>
        <v>0</v>
      </c>
      <c r="AE43" s="71">
        <f t="shared" si="36"/>
        <v>0</v>
      </c>
      <c r="AF43" s="71">
        <f t="shared" si="36"/>
        <v>0</v>
      </c>
      <c r="AG43" s="71">
        <f t="shared" si="36"/>
        <v>0</v>
      </c>
      <c r="AH43" s="71">
        <f t="shared" si="36"/>
        <v>0</v>
      </c>
      <c r="AI43" s="71">
        <f t="shared" si="36"/>
        <v>0</v>
      </c>
      <c r="AJ43" s="72"/>
      <c r="AK43" s="72"/>
      <c r="AL43" s="72"/>
    </row>
    <row r="44" spans="1:38" ht="15.75" customHeight="1" x14ac:dyDescent="0.25">
      <c r="A44" s="63">
        <f>'Proforma A - PPL &amp; PGT'!A43</f>
        <v>38</v>
      </c>
      <c r="B44" s="64">
        <f>'Proforma A - PPL &amp; PGT'!B43</f>
        <v>1329</v>
      </c>
      <c r="C44" s="65" t="str">
        <f>'Proforma A - PPL &amp; PGT'!C43</f>
        <v>Nadaun</v>
      </c>
      <c r="D44" s="66" t="s">
        <v>26</v>
      </c>
      <c r="E44" s="16" t="s">
        <v>27</v>
      </c>
      <c r="F44" s="69">
        <v>1</v>
      </c>
      <c r="G44" s="69">
        <v>1</v>
      </c>
      <c r="H44" s="69">
        <v>1</v>
      </c>
      <c r="I44" s="69">
        <v>1</v>
      </c>
      <c r="J44" s="69">
        <v>1</v>
      </c>
      <c r="K44" s="69">
        <v>1</v>
      </c>
      <c r="L44" s="69">
        <v>1</v>
      </c>
      <c r="M44" s="69">
        <v>1</v>
      </c>
      <c r="N44" s="69">
        <v>1</v>
      </c>
      <c r="O44" s="69">
        <v>0</v>
      </c>
      <c r="P44" s="73">
        <v>1</v>
      </c>
      <c r="Q44" s="73">
        <v>1</v>
      </c>
      <c r="R44" s="73">
        <v>1</v>
      </c>
      <c r="S44" s="73">
        <v>1</v>
      </c>
      <c r="T44" s="73">
        <v>1</v>
      </c>
      <c r="U44" s="73">
        <v>1</v>
      </c>
      <c r="V44" s="73">
        <v>1</v>
      </c>
      <c r="W44" s="73">
        <v>1</v>
      </c>
      <c r="X44" s="73">
        <v>1</v>
      </c>
      <c r="Y44" s="73">
        <v>0</v>
      </c>
      <c r="Z44" s="71">
        <f t="shared" ref="Z44:AI44" si="37">F44-P44</f>
        <v>0</v>
      </c>
      <c r="AA44" s="71">
        <f t="shared" si="37"/>
        <v>0</v>
      </c>
      <c r="AB44" s="71">
        <f t="shared" si="37"/>
        <v>0</v>
      </c>
      <c r="AC44" s="71">
        <f t="shared" si="37"/>
        <v>0</v>
      </c>
      <c r="AD44" s="71">
        <f t="shared" si="37"/>
        <v>0</v>
      </c>
      <c r="AE44" s="71">
        <f t="shared" si="37"/>
        <v>0</v>
      </c>
      <c r="AF44" s="71">
        <f t="shared" si="37"/>
        <v>0</v>
      </c>
      <c r="AG44" s="71">
        <f t="shared" si="37"/>
        <v>0</v>
      </c>
      <c r="AH44" s="71">
        <f t="shared" si="37"/>
        <v>0</v>
      </c>
      <c r="AI44" s="71">
        <f t="shared" si="37"/>
        <v>0</v>
      </c>
      <c r="AJ44" s="72"/>
      <c r="AK44" s="72"/>
      <c r="AL44" s="72"/>
    </row>
    <row r="45" spans="1:38" ht="15.75" customHeight="1" x14ac:dyDescent="0.25">
      <c r="A45" s="63">
        <f>'Proforma A - PPL &amp; PGT'!A44</f>
        <v>39</v>
      </c>
      <c r="B45" s="64">
        <f>'Proforma A - PPL &amp; PGT'!B44</f>
        <v>1330</v>
      </c>
      <c r="C45" s="65" t="str">
        <f>'Proforma A - PPL &amp; PGT'!C44</f>
        <v>Nahara</v>
      </c>
      <c r="D45" s="66" t="s">
        <v>26</v>
      </c>
      <c r="E45" s="16" t="s">
        <v>29</v>
      </c>
      <c r="F45" s="69">
        <v>2</v>
      </c>
      <c r="G45" s="69">
        <v>1</v>
      </c>
      <c r="H45" s="69">
        <v>2</v>
      </c>
      <c r="I45" s="69">
        <v>1</v>
      </c>
      <c r="J45" s="69">
        <v>1</v>
      </c>
      <c r="K45" s="69">
        <v>1</v>
      </c>
      <c r="L45" s="69">
        <v>1</v>
      </c>
      <c r="M45" s="69">
        <v>1</v>
      </c>
      <c r="N45" s="69">
        <v>1</v>
      </c>
      <c r="O45" s="69">
        <v>0</v>
      </c>
      <c r="P45" s="73">
        <v>2</v>
      </c>
      <c r="Q45" s="73">
        <v>1</v>
      </c>
      <c r="R45" s="73">
        <v>2</v>
      </c>
      <c r="S45" s="73">
        <v>1</v>
      </c>
      <c r="T45" s="73">
        <v>1</v>
      </c>
      <c r="U45" s="73">
        <v>1</v>
      </c>
      <c r="V45" s="73">
        <v>1</v>
      </c>
      <c r="W45" s="73">
        <v>1</v>
      </c>
      <c r="X45" s="73">
        <v>1</v>
      </c>
      <c r="Y45" s="73">
        <v>0</v>
      </c>
      <c r="Z45" s="71">
        <f t="shared" ref="Z45:AI45" si="38">F45-P45</f>
        <v>0</v>
      </c>
      <c r="AA45" s="71">
        <f t="shared" si="38"/>
        <v>0</v>
      </c>
      <c r="AB45" s="71">
        <f t="shared" si="38"/>
        <v>0</v>
      </c>
      <c r="AC45" s="71">
        <f t="shared" si="38"/>
        <v>0</v>
      </c>
      <c r="AD45" s="71">
        <f t="shared" si="38"/>
        <v>0</v>
      </c>
      <c r="AE45" s="71">
        <f t="shared" si="38"/>
        <v>0</v>
      </c>
      <c r="AF45" s="71">
        <f t="shared" si="38"/>
        <v>0</v>
      </c>
      <c r="AG45" s="71">
        <f t="shared" si="38"/>
        <v>0</v>
      </c>
      <c r="AH45" s="71">
        <f t="shared" si="38"/>
        <v>0</v>
      </c>
      <c r="AI45" s="71">
        <f t="shared" si="38"/>
        <v>0</v>
      </c>
      <c r="AJ45" s="72"/>
      <c r="AK45" s="72"/>
      <c r="AL45" s="72"/>
    </row>
    <row r="46" spans="1:38" ht="15.75" customHeight="1" x14ac:dyDescent="0.25">
      <c r="A46" s="63">
        <f>'Proforma A - PPL &amp; PGT'!A45</f>
        <v>40</v>
      </c>
      <c r="B46" s="64">
        <f>'Proforma A - PPL &amp; PGT'!B45</f>
        <v>1331</v>
      </c>
      <c r="C46" s="65" t="str">
        <f>'Proforma A - PPL &amp; PGT'!C45</f>
        <v>Naleti</v>
      </c>
      <c r="D46" s="66" t="s">
        <v>26</v>
      </c>
      <c r="E46" s="16" t="s">
        <v>27</v>
      </c>
      <c r="F46" s="69">
        <v>1</v>
      </c>
      <c r="G46" s="69">
        <v>1</v>
      </c>
      <c r="H46" s="69">
        <v>1</v>
      </c>
      <c r="I46" s="69">
        <v>1</v>
      </c>
      <c r="J46" s="69">
        <v>1</v>
      </c>
      <c r="K46" s="69">
        <v>1</v>
      </c>
      <c r="L46" s="69">
        <v>1</v>
      </c>
      <c r="M46" s="69">
        <v>1</v>
      </c>
      <c r="N46" s="69">
        <v>1</v>
      </c>
      <c r="O46" s="69">
        <v>0</v>
      </c>
      <c r="P46" s="73">
        <v>1</v>
      </c>
      <c r="Q46" s="73">
        <v>1</v>
      </c>
      <c r="R46" s="73">
        <v>1</v>
      </c>
      <c r="S46" s="73">
        <v>1</v>
      </c>
      <c r="T46" s="73">
        <v>1</v>
      </c>
      <c r="U46" s="73">
        <v>1</v>
      </c>
      <c r="V46" s="73">
        <v>1</v>
      </c>
      <c r="W46" s="73">
        <v>1</v>
      </c>
      <c r="X46" s="73">
        <v>1</v>
      </c>
      <c r="Y46" s="73">
        <v>0</v>
      </c>
      <c r="Z46" s="71">
        <f t="shared" ref="Z46:AI46" si="39">F46-P46</f>
        <v>0</v>
      </c>
      <c r="AA46" s="71">
        <f t="shared" si="39"/>
        <v>0</v>
      </c>
      <c r="AB46" s="71">
        <f t="shared" si="39"/>
        <v>0</v>
      </c>
      <c r="AC46" s="71">
        <f t="shared" si="39"/>
        <v>0</v>
      </c>
      <c r="AD46" s="71">
        <f t="shared" si="39"/>
        <v>0</v>
      </c>
      <c r="AE46" s="71">
        <f t="shared" si="39"/>
        <v>0</v>
      </c>
      <c r="AF46" s="71">
        <f t="shared" si="39"/>
        <v>0</v>
      </c>
      <c r="AG46" s="71">
        <f t="shared" si="39"/>
        <v>0</v>
      </c>
      <c r="AH46" s="71">
        <f t="shared" si="39"/>
        <v>0</v>
      </c>
      <c r="AI46" s="71">
        <f t="shared" si="39"/>
        <v>0</v>
      </c>
      <c r="AJ46" s="72"/>
      <c r="AK46" s="72"/>
      <c r="AL46" s="72"/>
    </row>
    <row r="47" spans="1:38" ht="15.75" customHeight="1" x14ac:dyDescent="0.25">
      <c r="A47" s="63">
        <f>'Proforma A - PPL &amp; PGT'!A46</f>
        <v>41</v>
      </c>
      <c r="B47" s="64">
        <f>'Proforma A - PPL &amp; PGT'!B46</f>
        <v>1332</v>
      </c>
      <c r="C47" s="65" t="str">
        <f>'Proforma A - PPL &amp; PGT'!C46</f>
        <v>Palampur</v>
      </c>
      <c r="D47" s="66" t="s">
        <v>26</v>
      </c>
      <c r="E47" s="16" t="s">
        <v>27</v>
      </c>
      <c r="F47" s="69">
        <v>2</v>
      </c>
      <c r="G47" s="69">
        <v>2</v>
      </c>
      <c r="H47" s="69">
        <v>2</v>
      </c>
      <c r="I47" s="69">
        <v>1</v>
      </c>
      <c r="J47" s="69">
        <v>2</v>
      </c>
      <c r="K47" s="69">
        <v>1</v>
      </c>
      <c r="L47" s="69">
        <v>1</v>
      </c>
      <c r="M47" s="69">
        <v>1</v>
      </c>
      <c r="N47" s="69">
        <v>1</v>
      </c>
      <c r="O47" s="69">
        <v>0</v>
      </c>
      <c r="P47" s="73">
        <v>2</v>
      </c>
      <c r="Q47" s="73">
        <v>2</v>
      </c>
      <c r="R47" s="73">
        <v>2</v>
      </c>
      <c r="S47" s="73">
        <v>1</v>
      </c>
      <c r="T47" s="73">
        <v>2</v>
      </c>
      <c r="U47" s="73">
        <v>1</v>
      </c>
      <c r="V47" s="73">
        <v>1</v>
      </c>
      <c r="W47" s="73">
        <v>1</v>
      </c>
      <c r="X47" s="73">
        <v>1</v>
      </c>
      <c r="Y47" s="73">
        <v>0</v>
      </c>
      <c r="Z47" s="71">
        <f t="shared" ref="Z47:AI47" si="40">F47-P47</f>
        <v>0</v>
      </c>
      <c r="AA47" s="71">
        <f t="shared" si="40"/>
        <v>0</v>
      </c>
      <c r="AB47" s="71">
        <f t="shared" si="40"/>
        <v>0</v>
      </c>
      <c r="AC47" s="71">
        <f t="shared" si="40"/>
        <v>0</v>
      </c>
      <c r="AD47" s="71">
        <f t="shared" si="40"/>
        <v>0</v>
      </c>
      <c r="AE47" s="71">
        <f t="shared" si="40"/>
        <v>0</v>
      </c>
      <c r="AF47" s="71">
        <f t="shared" si="40"/>
        <v>0</v>
      </c>
      <c r="AG47" s="71">
        <f t="shared" si="40"/>
        <v>0</v>
      </c>
      <c r="AH47" s="71">
        <f t="shared" si="40"/>
        <v>0</v>
      </c>
      <c r="AI47" s="71">
        <f t="shared" si="40"/>
        <v>0</v>
      </c>
      <c r="AJ47" s="72"/>
      <c r="AK47" s="72"/>
      <c r="AL47" s="72"/>
    </row>
    <row r="48" spans="1:38" ht="15.75" customHeight="1" x14ac:dyDescent="0.25">
      <c r="A48" s="63">
        <f>'Proforma A - PPL &amp; PGT'!A47</f>
        <v>42</v>
      </c>
      <c r="B48" s="64">
        <f>'Proforma A - PPL &amp; PGT'!B47</f>
        <v>1333</v>
      </c>
      <c r="C48" s="65" t="str">
        <f>'Proforma A - PPL &amp; PGT'!C47</f>
        <v>Paluwas</v>
      </c>
      <c r="D48" s="66" t="s">
        <v>26</v>
      </c>
      <c r="E48" s="16" t="s">
        <v>29</v>
      </c>
      <c r="F48" s="69">
        <v>2</v>
      </c>
      <c r="G48" s="69">
        <v>1</v>
      </c>
      <c r="H48" s="69">
        <v>2</v>
      </c>
      <c r="I48" s="69">
        <v>2</v>
      </c>
      <c r="J48" s="69">
        <v>1</v>
      </c>
      <c r="K48" s="69">
        <v>1</v>
      </c>
      <c r="L48" s="69">
        <v>1</v>
      </c>
      <c r="M48" s="69">
        <v>1</v>
      </c>
      <c r="N48" s="69">
        <v>1</v>
      </c>
      <c r="O48" s="69">
        <v>0</v>
      </c>
      <c r="P48" s="73">
        <v>2</v>
      </c>
      <c r="Q48" s="73">
        <v>1</v>
      </c>
      <c r="R48" s="73">
        <v>2</v>
      </c>
      <c r="S48" s="73">
        <v>2</v>
      </c>
      <c r="T48" s="73">
        <v>1</v>
      </c>
      <c r="U48" s="73">
        <v>1</v>
      </c>
      <c r="V48" s="73">
        <v>1</v>
      </c>
      <c r="W48" s="73">
        <v>1</v>
      </c>
      <c r="X48" s="73">
        <v>1</v>
      </c>
      <c r="Y48" s="73">
        <v>0</v>
      </c>
      <c r="Z48" s="71">
        <f t="shared" ref="Z48:AI48" si="41">F48-P48</f>
        <v>0</v>
      </c>
      <c r="AA48" s="71">
        <f t="shared" si="41"/>
        <v>0</v>
      </c>
      <c r="AB48" s="71">
        <f t="shared" si="41"/>
        <v>0</v>
      </c>
      <c r="AC48" s="71">
        <f t="shared" si="41"/>
        <v>0</v>
      </c>
      <c r="AD48" s="71">
        <f t="shared" si="41"/>
        <v>0</v>
      </c>
      <c r="AE48" s="71">
        <f t="shared" si="41"/>
        <v>0</v>
      </c>
      <c r="AF48" s="71">
        <f t="shared" si="41"/>
        <v>0</v>
      </c>
      <c r="AG48" s="71">
        <f t="shared" si="41"/>
        <v>0</v>
      </c>
      <c r="AH48" s="71">
        <f t="shared" si="41"/>
        <v>0</v>
      </c>
      <c r="AI48" s="71">
        <f t="shared" si="41"/>
        <v>0</v>
      </c>
      <c r="AJ48" s="72"/>
      <c r="AK48" s="72"/>
      <c r="AL48" s="72"/>
    </row>
    <row r="49" spans="1:38" ht="15.75" customHeight="1" x14ac:dyDescent="0.25">
      <c r="A49" s="63">
        <f>'Proforma A - PPL &amp; PGT'!A48</f>
        <v>43</v>
      </c>
      <c r="B49" s="64">
        <f>'Proforma A - PPL &amp; PGT'!B48</f>
        <v>1456</v>
      </c>
      <c r="C49" s="65" t="str">
        <f>'Proforma A - PPL &amp; PGT'!C48</f>
        <v>Palwal</v>
      </c>
      <c r="D49" s="66" t="s">
        <v>26</v>
      </c>
      <c r="E49" s="16" t="s">
        <v>29</v>
      </c>
      <c r="F49" s="69">
        <v>2</v>
      </c>
      <c r="G49" s="69">
        <v>1</v>
      </c>
      <c r="H49" s="69">
        <v>2</v>
      </c>
      <c r="I49" s="69">
        <v>2</v>
      </c>
      <c r="J49" s="69">
        <v>1</v>
      </c>
      <c r="K49" s="69">
        <v>1</v>
      </c>
      <c r="L49" s="69">
        <v>1</v>
      </c>
      <c r="M49" s="69">
        <v>1</v>
      </c>
      <c r="N49" s="69">
        <v>1</v>
      </c>
      <c r="O49" s="69">
        <v>0</v>
      </c>
      <c r="P49" s="73">
        <v>2</v>
      </c>
      <c r="Q49" s="73">
        <v>1</v>
      </c>
      <c r="R49" s="73">
        <v>2</v>
      </c>
      <c r="S49" s="73">
        <v>2</v>
      </c>
      <c r="T49" s="73">
        <v>1</v>
      </c>
      <c r="U49" s="73">
        <v>1</v>
      </c>
      <c r="V49" s="73">
        <v>1</v>
      </c>
      <c r="W49" s="73">
        <v>1</v>
      </c>
      <c r="X49" s="73">
        <v>1</v>
      </c>
      <c r="Y49" s="73">
        <v>0</v>
      </c>
      <c r="Z49" s="71">
        <f t="shared" ref="Z49:AI49" si="42">F49-P49</f>
        <v>0</v>
      </c>
      <c r="AA49" s="71">
        <f t="shared" si="42"/>
        <v>0</v>
      </c>
      <c r="AB49" s="71">
        <f t="shared" si="42"/>
        <v>0</v>
      </c>
      <c r="AC49" s="71">
        <f t="shared" si="42"/>
        <v>0</v>
      </c>
      <c r="AD49" s="71">
        <f t="shared" si="42"/>
        <v>0</v>
      </c>
      <c r="AE49" s="71">
        <f t="shared" si="42"/>
        <v>0</v>
      </c>
      <c r="AF49" s="71">
        <f t="shared" si="42"/>
        <v>0</v>
      </c>
      <c r="AG49" s="71">
        <f t="shared" si="42"/>
        <v>0</v>
      </c>
      <c r="AH49" s="71">
        <f t="shared" si="42"/>
        <v>0</v>
      </c>
      <c r="AI49" s="71">
        <f t="shared" si="42"/>
        <v>0</v>
      </c>
      <c r="AJ49" s="72"/>
      <c r="AK49" s="72"/>
      <c r="AL49" s="72"/>
    </row>
    <row r="50" spans="1:38" ht="15.75" customHeight="1" x14ac:dyDescent="0.25">
      <c r="A50" s="63">
        <f>'Proforma A - PPL &amp; PGT'!A49</f>
        <v>44</v>
      </c>
      <c r="B50" s="64">
        <f>'Proforma A - PPL &amp; PGT'!B49</f>
        <v>1338</v>
      </c>
      <c r="C50" s="65" t="str">
        <f>'Proforma A - PPL &amp; PGT'!C49</f>
        <v>Pinjore CRPF</v>
      </c>
      <c r="D50" s="66" t="s">
        <v>26</v>
      </c>
      <c r="E50" s="16" t="s">
        <v>29</v>
      </c>
      <c r="F50" s="69">
        <v>2</v>
      </c>
      <c r="G50" s="69">
        <v>2</v>
      </c>
      <c r="H50" s="69">
        <v>2</v>
      </c>
      <c r="I50" s="69">
        <v>1</v>
      </c>
      <c r="J50" s="69">
        <v>1</v>
      </c>
      <c r="K50" s="69">
        <v>1</v>
      </c>
      <c r="L50" s="69">
        <v>1</v>
      </c>
      <c r="M50" s="69">
        <v>1</v>
      </c>
      <c r="N50" s="69">
        <v>1</v>
      </c>
      <c r="O50" s="69">
        <v>0</v>
      </c>
      <c r="P50" s="73">
        <v>2</v>
      </c>
      <c r="Q50" s="73">
        <v>2</v>
      </c>
      <c r="R50" s="73">
        <v>2</v>
      </c>
      <c r="S50" s="73">
        <v>1</v>
      </c>
      <c r="T50" s="73">
        <v>1</v>
      </c>
      <c r="U50" s="73">
        <v>1</v>
      </c>
      <c r="V50" s="73">
        <v>1</v>
      </c>
      <c r="W50" s="73">
        <v>1</v>
      </c>
      <c r="X50" s="73">
        <v>1</v>
      </c>
      <c r="Y50" s="73">
        <v>0</v>
      </c>
      <c r="Z50" s="71">
        <f t="shared" ref="Z50:AI50" si="43">F50-P50</f>
        <v>0</v>
      </c>
      <c r="AA50" s="71">
        <f t="shared" si="43"/>
        <v>0</v>
      </c>
      <c r="AB50" s="71">
        <f t="shared" si="43"/>
        <v>0</v>
      </c>
      <c r="AC50" s="71">
        <f t="shared" si="43"/>
        <v>0</v>
      </c>
      <c r="AD50" s="71">
        <f t="shared" si="43"/>
        <v>0</v>
      </c>
      <c r="AE50" s="71">
        <f t="shared" si="43"/>
        <v>0</v>
      </c>
      <c r="AF50" s="71">
        <f t="shared" si="43"/>
        <v>0</v>
      </c>
      <c r="AG50" s="71">
        <f t="shared" si="43"/>
        <v>0</v>
      </c>
      <c r="AH50" s="71">
        <f t="shared" si="43"/>
        <v>0</v>
      </c>
      <c r="AI50" s="71">
        <f t="shared" si="43"/>
        <v>0</v>
      </c>
      <c r="AJ50" s="72"/>
      <c r="AK50" s="72"/>
      <c r="AL50" s="72"/>
    </row>
    <row r="51" spans="1:38" ht="15.75" customHeight="1" x14ac:dyDescent="0.25">
      <c r="A51" s="63">
        <f>'Proforma A - PPL &amp; PGT'!A50</f>
        <v>45</v>
      </c>
      <c r="B51" s="64">
        <f>'Proforma A - PPL &amp; PGT'!B50</f>
        <v>1457</v>
      </c>
      <c r="C51" s="65" t="str">
        <f>'Proforma A - PPL &amp; PGT'!C50</f>
        <v>Raghunathpura</v>
      </c>
      <c r="D51" s="66" t="s">
        <v>26</v>
      </c>
      <c r="E51" s="16" t="s">
        <v>29</v>
      </c>
      <c r="F51" s="69">
        <v>1</v>
      </c>
      <c r="G51" s="69">
        <v>0</v>
      </c>
      <c r="H51" s="69">
        <v>1</v>
      </c>
      <c r="I51" s="69">
        <v>1</v>
      </c>
      <c r="J51" s="69">
        <v>0</v>
      </c>
      <c r="K51" s="69">
        <v>1</v>
      </c>
      <c r="L51" s="69">
        <v>1</v>
      </c>
      <c r="M51" s="69">
        <v>1</v>
      </c>
      <c r="N51" s="69">
        <v>1</v>
      </c>
      <c r="O51" s="69">
        <v>0</v>
      </c>
      <c r="P51" s="73">
        <v>1</v>
      </c>
      <c r="Q51" s="73">
        <v>0</v>
      </c>
      <c r="R51" s="73">
        <v>1</v>
      </c>
      <c r="S51" s="73">
        <v>1</v>
      </c>
      <c r="T51" s="73">
        <v>0</v>
      </c>
      <c r="U51" s="73">
        <v>1</v>
      </c>
      <c r="V51" s="73">
        <v>1</v>
      </c>
      <c r="W51" s="73">
        <v>1</v>
      </c>
      <c r="X51" s="73">
        <v>1</v>
      </c>
      <c r="Y51" s="73">
        <v>0</v>
      </c>
      <c r="Z51" s="71">
        <f t="shared" ref="Z51:AI51" si="44">F51-P51</f>
        <v>0</v>
      </c>
      <c r="AA51" s="71">
        <f t="shared" si="44"/>
        <v>0</v>
      </c>
      <c r="AB51" s="71">
        <f t="shared" si="44"/>
        <v>0</v>
      </c>
      <c r="AC51" s="71">
        <f t="shared" si="44"/>
        <v>0</v>
      </c>
      <c r="AD51" s="71">
        <f t="shared" si="44"/>
        <v>0</v>
      </c>
      <c r="AE51" s="71">
        <f t="shared" si="44"/>
        <v>0</v>
      </c>
      <c r="AF51" s="71">
        <f t="shared" si="44"/>
        <v>0</v>
      </c>
      <c r="AG51" s="71">
        <f t="shared" si="44"/>
        <v>0</v>
      </c>
      <c r="AH51" s="71">
        <f t="shared" si="44"/>
        <v>0</v>
      </c>
      <c r="AI51" s="71">
        <f t="shared" si="44"/>
        <v>0</v>
      </c>
      <c r="AJ51" s="72"/>
      <c r="AK51" s="72"/>
      <c r="AL51" s="72"/>
    </row>
    <row r="52" spans="1:38" ht="15.75" customHeight="1" x14ac:dyDescent="0.25">
      <c r="A52" s="63">
        <f>'Proforma A - PPL &amp; PGT'!A51</f>
        <v>46</v>
      </c>
      <c r="B52" s="64">
        <f>'Proforma A - PPL &amp; PGT'!B51</f>
        <v>1339</v>
      </c>
      <c r="C52" s="65" t="str">
        <f>'Proforma A - PPL &amp; PGT'!C51</f>
        <v>Reckong Peo</v>
      </c>
      <c r="D52" s="66" t="s">
        <v>26</v>
      </c>
      <c r="E52" s="16" t="s">
        <v>27</v>
      </c>
      <c r="F52" s="69">
        <v>2</v>
      </c>
      <c r="G52" s="69">
        <v>1</v>
      </c>
      <c r="H52" s="69">
        <v>2</v>
      </c>
      <c r="I52" s="69">
        <v>1</v>
      </c>
      <c r="J52" s="69">
        <v>1</v>
      </c>
      <c r="K52" s="69">
        <v>1</v>
      </c>
      <c r="L52" s="69">
        <v>1</v>
      </c>
      <c r="M52" s="69">
        <v>1</v>
      </c>
      <c r="N52" s="69">
        <v>1</v>
      </c>
      <c r="O52" s="69">
        <v>0</v>
      </c>
      <c r="P52" s="73">
        <v>2</v>
      </c>
      <c r="Q52" s="73">
        <v>1</v>
      </c>
      <c r="R52" s="73">
        <v>2</v>
      </c>
      <c r="S52" s="73">
        <v>1</v>
      </c>
      <c r="T52" s="73">
        <v>1</v>
      </c>
      <c r="U52" s="73">
        <v>1</v>
      </c>
      <c r="V52" s="73">
        <v>1</v>
      </c>
      <c r="W52" s="73">
        <v>1</v>
      </c>
      <c r="X52" s="73">
        <v>1</v>
      </c>
      <c r="Y52" s="73">
        <v>0</v>
      </c>
      <c r="Z52" s="71">
        <f t="shared" ref="Z52:AI52" si="45">F52-P52</f>
        <v>0</v>
      </c>
      <c r="AA52" s="71">
        <f t="shared" si="45"/>
        <v>0</v>
      </c>
      <c r="AB52" s="71">
        <f t="shared" si="45"/>
        <v>0</v>
      </c>
      <c r="AC52" s="71">
        <f t="shared" si="45"/>
        <v>0</v>
      </c>
      <c r="AD52" s="71">
        <f t="shared" si="45"/>
        <v>0</v>
      </c>
      <c r="AE52" s="71">
        <f t="shared" si="45"/>
        <v>0</v>
      </c>
      <c r="AF52" s="71">
        <f t="shared" si="45"/>
        <v>0</v>
      </c>
      <c r="AG52" s="71">
        <f t="shared" si="45"/>
        <v>0</v>
      </c>
      <c r="AH52" s="71">
        <f t="shared" si="45"/>
        <v>0</v>
      </c>
      <c r="AI52" s="71">
        <f t="shared" si="45"/>
        <v>0</v>
      </c>
      <c r="AJ52" s="72"/>
      <c r="AK52" s="72"/>
      <c r="AL52" s="72"/>
    </row>
    <row r="53" spans="1:38" ht="15.75" customHeight="1" x14ac:dyDescent="0.25">
      <c r="A53" s="63">
        <f>'Proforma A - PPL &amp; PGT'!A52</f>
        <v>47</v>
      </c>
      <c r="B53" s="64">
        <f>'Proforma A - PPL &amp; PGT'!B52</f>
        <v>1458</v>
      </c>
      <c r="C53" s="65" t="str">
        <f>'Proforma A - PPL &amp; PGT'!C52</f>
        <v>Rewari</v>
      </c>
      <c r="D53" s="66" t="s">
        <v>26</v>
      </c>
      <c r="E53" s="16" t="s">
        <v>29</v>
      </c>
      <c r="F53" s="69">
        <v>2</v>
      </c>
      <c r="G53" s="69">
        <v>2</v>
      </c>
      <c r="H53" s="69">
        <v>2</v>
      </c>
      <c r="I53" s="69">
        <v>1</v>
      </c>
      <c r="J53" s="69">
        <v>1</v>
      </c>
      <c r="K53" s="69">
        <v>1</v>
      </c>
      <c r="L53" s="69">
        <v>1</v>
      </c>
      <c r="M53" s="69">
        <v>1</v>
      </c>
      <c r="N53" s="69">
        <v>1</v>
      </c>
      <c r="O53" s="69">
        <v>0</v>
      </c>
      <c r="P53" s="73">
        <v>2</v>
      </c>
      <c r="Q53" s="73">
        <v>2</v>
      </c>
      <c r="R53" s="73">
        <v>2</v>
      </c>
      <c r="S53" s="73">
        <v>1</v>
      </c>
      <c r="T53" s="73">
        <v>1</v>
      </c>
      <c r="U53" s="73">
        <v>1</v>
      </c>
      <c r="V53" s="73">
        <v>1</v>
      </c>
      <c r="W53" s="73">
        <v>1</v>
      </c>
      <c r="X53" s="73">
        <v>1</v>
      </c>
      <c r="Y53" s="73">
        <v>0</v>
      </c>
      <c r="Z53" s="71">
        <f t="shared" ref="Z53:AI53" si="46">F53-P53</f>
        <v>0</v>
      </c>
      <c r="AA53" s="71">
        <f t="shared" si="46"/>
        <v>0</v>
      </c>
      <c r="AB53" s="71">
        <f t="shared" si="46"/>
        <v>0</v>
      </c>
      <c r="AC53" s="71">
        <f t="shared" si="46"/>
        <v>0</v>
      </c>
      <c r="AD53" s="71">
        <f t="shared" si="46"/>
        <v>0</v>
      </c>
      <c r="AE53" s="71">
        <f t="shared" si="46"/>
        <v>0</v>
      </c>
      <c r="AF53" s="71">
        <f t="shared" si="46"/>
        <v>0</v>
      </c>
      <c r="AG53" s="71">
        <f t="shared" si="46"/>
        <v>0</v>
      </c>
      <c r="AH53" s="71">
        <f t="shared" si="46"/>
        <v>0</v>
      </c>
      <c r="AI53" s="71">
        <f t="shared" si="46"/>
        <v>0</v>
      </c>
      <c r="AJ53" s="72"/>
      <c r="AK53" s="72"/>
      <c r="AL53" s="72"/>
    </row>
    <row r="54" spans="1:38" ht="15.75" customHeight="1" x14ac:dyDescent="0.25">
      <c r="A54" s="63">
        <f>'Proforma A - PPL &amp; PGT'!A53</f>
        <v>48</v>
      </c>
      <c r="B54" s="64">
        <f>'Proforma A - PPL &amp; PGT'!B53</f>
        <v>1340</v>
      </c>
      <c r="C54" s="65" t="str">
        <f>'Proforma A - PPL &amp; PGT'!C53</f>
        <v>Rohtak</v>
      </c>
      <c r="D54" s="66" t="s">
        <v>26</v>
      </c>
      <c r="E54" s="16" t="s">
        <v>29</v>
      </c>
      <c r="F54" s="69">
        <v>2</v>
      </c>
      <c r="G54" s="69">
        <v>2</v>
      </c>
      <c r="H54" s="69">
        <v>2</v>
      </c>
      <c r="I54" s="69">
        <v>2</v>
      </c>
      <c r="J54" s="69">
        <v>1</v>
      </c>
      <c r="K54" s="69">
        <v>1</v>
      </c>
      <c r="L54" s="69">
        <v>1</v>
      </c>
      <c r="M54" s="69">
        <v>1</v>
      </c>
      <c r="N54" s="69">
        <v>1</v>
      </c>
      <c r="O54" s="69">
        <v>0</v>
      </c>
      <c r="P54" s="73">
        <v>2</v>
      </c>
      <c r="Q54" s="73">
        <v>2</v>
      </c>
      <c r="R54" s="73">
        <v>2</v>
      </c>
      <c r="S54" s="73">
        <v>2</v>
      </c>
      <c r="T54" s="73">
        <v>1</v>
      </c>
      <c r="U54" s="73">
        <v>1</v>
      </c>
      <c r="V54" s="73">
        <v>1</v>
      </c>
      <c r="W54" s="73">
        <v>1</v>
      </c>
      <c r="X54" s="73">
        <v>1</v>
      </c>
      <c r="Y54" s="73">
        <v>0</v>
      </c>
      <c r="Z54" s="71">
        <f t="shared" ref="Z54:AI54" si="47">F54-P54</f>
        <v>0</v>
      </c>
      <c r="AA54" s="71">
        <f t="shared" si="47"/>
        <v>0</v>
      </c>
      <c r="AB54" s="71">
        <f t="shared" si="47"/>
        <v>0</v>
      </c>
      <c r="AC54" s="71">
        <f t="shared" si="47"/>
        <v>0</v>
      </c>
      <c r="AD54" s="71">
        <f t="shared" si="47"/>
        <v>0</v>
      </c>
      <c r="AE54" s="71">
        <f t="shared" si="47"/>
        <v>0</v>
      </c>
      <c r="AF54" s="71">
        <f t="shared" si="47"/>
        <v>0</v>
      </c>
      <c r="AG54" s="71">
        <f t="shared" si="47"/>
        <v>0</v>
      </c>
      <c r="AH54" s="71">
        <f t="shared" si="47"/>
        <v>0</v>
      </c>
      <c r="AI54" s="71">
        <f t="shared" si="47"/>
        <v>0</v>
      </c>
      <c r="AJ54" s="72"/>
      <c r="AK54" s="72"/>
      <c r="AL54" s="72"/>
    </row>
    <row r="55" spans="1:38" ht="15.75" customHeight="1" x14ac:dyDescent="0.25">
      <c r="A55" s="63">
        <f>'Proforma A - PPL &amp; PGT'!A54</f>
        <v>49</v>
      </c>
      <c r="B55" s="64">
        <f>'Proforma A - PPL &amp; PGT'!B54</f>
        <v>1326</v>
      </c>
      <c r="C55" s="65" t="str">
        <f>'Proforma A - PPL &amp; PGT'!C54</f>
        <v>Sainj Kullu</v>
      </c>
      <c r="D55" s="66" t="s">
        <v>26</v>
      </c>
      <c r="E55" s="16" t="s">
        <v>27</v>
      </c>
      <c r="F55" s="69">
        <v>1</v>
      </c>
      <c r="G55" s="69">
        <v>1</v>
      </c>
      <c r="H55" s="69">
        <v>1</v>
      </c>
      <c r="I55" s="69">
        <v>1</v>
      </c>
      <c r="J55" s="69">
        <v>1</v>
      </c>
      <c r="K55" s="69">
        <v>1</v>
      </c>
      <c r="L55" s="69">
        <v>1</v>
      </c>
      <c r="M55" s="69">
        <v>1</v>
      </c>
      <c r="N55" s="69">
        <v>1</v>
      </c>
      <c r="O55" s="69">
        <v>0</v>
      </c>
      <c r="P55" s="73">
        <v>1</v>
      </c>
      <c r="Q55" s="73">
        <v>1</v>
      </c>
      <c r="R55" s="73">
        <v>1</v>
      </c>
      <c r="S55" s="73">
        <v>1</v>
      </c>
      <c r="T55" s="73">
        <v>1</v>
      </c>
      <c r="U55" s="73">
        <v>1</v>
      </c>
      <c r="V55" s="73">
        <v>1</v>
      </c>
      <c r="W55" s="73">
        <v>1</v>
      </c>
      <c r="X55" s="73">
        <v>1</v>
      </c>
      <c r="Y55" s="73">
        <v>0</v>
      </c>
      <c r="Z55" s="71">
        <f t="shared" ref="Z55:AI55" si="48">F55-P55</f>
        <v>0</v>
      </c>
      <c r="AA55" s="71">
        <f t="shared" si="48"/>
        <v>0</v>
      </c>
      <c r="AB55" s="71">
        <f t="shared" si="48"/>
        <v>0</v>
      </c>
      <c r="AC55" s="71">
        <f t="shared" si="48"/>
        <v>0</v>
      </c>
      <c r="AD55" s="71">
        <f t="shared" si="48"/>
        <v>0</v>
      </c>
      <c r="AE55" s="71">
        <f t="shared" si="48"/>
        <v>0</v>
      </c>
      <c r="AF55" s="71">
        <f t="shared" si="48"/>
        <v>0</v>
      </c>
      <c r="AG55" s="71">
        <f t="shared" si="48"/>
        <v>0</v>
      </c>
      <c r="AH55" s="71">
        <f t="shared" si="48"/>
        <v>0</v>
      </c>
      <c r="AI55" s="71">
        <f t="shared" si="48"/>
        <v>0</v>
      </c>
      <c r="AJ55" s="72"/>
      <c r="AK55" s="72"/>
      <c r="AL55" s="72"/>
    </row>
    <row r="56" spans="1:38" ht="18.75" customHeight="1" x14ac:dyDescent="0.25">
      <c r="A56" s="63">
        <f>'Proforma A - PPL &amp; PGT'!A55</f>
        <v>50</v>
      </c>
      <c r="B56" s="64">
        <f>'Proforma A - PPL &amp; PGT'!B55</f>
        <v>2296</v>
      </c>
      <c r="C56" s="65" t="str">
        <f>'Proforma A - PPL &amp; PGT'!C55</f>
        <v>Saloh</v>
      </c>
      <c r="D56" s="66" t="s">
        <v>26</v>
      </c>
      <c r="E56" s="16" t="s">
        <v>27</v>
      </c>
      <c r="F56" s="69">
        <v>1</v>
      </c>
      <c r="G56" s="69">
        <v>0</v>
      </c>
      <c r="H56" s="69">
        <v>1</v>
      </c>
      <c r="I56" s="69">
        <v>1</v>
      </c>
      <c r="J56" s="69">
        <v>0</v>
      </c>
      <c r="K56" s="69">
        <v>1</v>
      </c>
      <c r="L56" s="69">
        <v>1</v>
      </c>
      <c r="M56" s="69">
        <v>1</v>
      </c>
      <c r="N56" s="69">
        <v>1</v>
      </c>
      <c r="O56" s="69">
        <v>0</v>
      </c>
      <c r="P56" s="73">
        <v>1</v>
      </c>
      <c r="Q56" s="73">
        <v>0</v>
      </c>
      <c r="R56" s="73">
        <v>1</v>
      </c>
      <c r="S56" s="73">
        <v>1</v>
      </c>
      <c r="T56" s="73">
        <v>0</v>
      </c>
      <c r="U56" s="73">
        <v>1</v>
      </c>
      <c r="V56" s="73">
        <v>1</v>
      </c>
      <c r="W56" s="73">
        <v>1</v>
      </c>
      <c r="X56" s="73">
        <v>1</v>
      </c>
      <c r="Y56" s="73">
        <v>0</v>
      </c>
      <c r="Z56" s="71">
        <f t="shared" ref="Z56:AI56" si="49">F56-P56</f>
        <v>0</v>
      </c>
      <c r="AA56" s="71">
        <f t="shared" si="49"/>
        <v>0</v>
      </c>
      <c r="AB56" s="71">
        <f t="shared" si="49"/>
        <v>0</v>
      </c>
      <c r="AC56" s="71">
        <f t="shared" si="49"/>
        <v>0</v>
      </c>
      <c r="AD56" s="71">
        <f t="shared" si="49"/>
        <v>0</v>
      </c>
      <c r="AE56" s="71">
        <f t="shared" si="49"/>
        <v>0</v>
      </c>
      <c r="AF56" s="71">
        <f t="shared" si="49"/>
        <v>0</v>
      </c>
      <c r="AG56" s="71">
        <f t="shared" si="49"/>
        <v>0</v>
      </c>
      <c r="AH56" s="71">
        <f t="shared" si="49"/>
        <v>0</v>
      </c>
      <c r="AI56" s="71">
        <f t="shared" si="49"/>
        <v>0</v>
      </c>
      <c r="AJ56" s="72"/>
      <c r="AK56" s="72"/>
      <c r="AL56" s="72"/>
    </row>
    <row r="57" spans="1:38" ht="15.75" customHeight="1" x14ac:dyDescent="0.25">
      <c r="A57" s="63">
        <f>'Proforma A - PPL &amp; PGT'!A56</f>
        <v>51</v>
      </c>
      <c r="B57" s="64">
        <f>'Proforma A - PPL &amp; PGT'!B56</f>
        <v>2331</v>
      </c>
      <c r="C57" s="74" t="str">
        <f>'Proforma A - PPL &amp; PGT'!C56</f>
        <v>Sandhole</v>
      </c>
      <c r="D57" s="66" t="s">
        <v>26</v>
      </c>
      <c r="E57" s="16" t="s">
        <v>27</v>
      </c>
      <c r="F57" s="69">
        <v>1</v>
      </c>
      <c r="G57" s="69">
        <v>1</v>
      </c>
      <c r="H57" s="69">
        <v>1</v>
      </c>
      <c r="I57" s="69">
        <v>1</v>
      </c>
      <c r="J57" s="69">
        <v>1</v>
      </c>
      <c r="K57" s="69">
        <v>1</v>
      </c>
      <c r="L57" s="69">
        <v>1</v>
      </c>
      <c r="M57" s="69">
        <v>1</v>
      </c>
      <c r="N57" s="69">
        <v>1</v>
      </c>
      <c r="O57" s="69">
        <v>0</v>
      </c>
      <c r="P57" s="73">
        <v>1</v>
      </c>
      <c r="Q57" s="73">
        <v>1</v>
      </c>
      <c r="R57" s="73">
        <v>1</v>
      </c>
      <c r="S57" s="73">
        <v>0</v>
      </c>
      <c r="T57" s="73">
        <v>1</v>
      </c>
      <c r="U57" s="73">
        <v>1</v>
      </c>
      <c r="V57" s="73">
        <v>1</v>
      </c>
      <c r="W57" s="73">
        <v>1</v>
      </c>
      <c r="X57" s="73">
        <v>1</v>
      </c>
      <c r="Y57" s="73">
        <v>0</v>
      </c>
      <c r="Z57" s="71">
        <f t="shared" ref="Z57:AI57" si="50">F57-P57</f>
        <v>0</v>
      </c>
      <c r="AA57" s="71">
        <f t="shared" si="50"/>
        <v>0</v>
      </c>
      <c r="AB57" s="71">
        <f t="shared" si="50"/>
        <v>0</v>
      </c>
      <c r="AC57" s="71">
        <f t="shared" si="50"/>
        <v>1</v>
      </c>
      <c r="AD57" s="71">
        <f t="shared" si="50"/>
        <v>0</v>
      </c>
      <c r="AE57" s="71">
        <f t="shared" si="50"/>
        <v>0</v>
      </c>
      <c r="AF57" s="71">
        <f t="shared" si="50"/>
        <v>0</v>
      </c>
      <c r="AG57" s="71">
        <f t="shared" si="50"/>
        <v>0</v>
      </c>
      <c r="AH57" s="71">
        <f t="shared" si="50"/>
        <v>0</v>
      </c>
      <c r="AI57" s="71">
        <f t="shared" si="50"/>
        <v>0</v>
      </c>
      <c r="AJ57" s="72"/>
      <c r="AK57" s="72"/>
      <c r="AL57" s="72"/>
    </row>
    <row r="58" spans="1:38" ht="15.75" customHeight="1" x14ac:dyDescent="0.25">
      <c r="A58" s="63">
        <f>'Proforma A - PPL &amp; PGT'!A57</f>
        <v>52</v>
      </c>
      <c r="B58" s="64">
        <f>'Proforma A - PPL &amp; PGT'!B57</f>
        <v>1341</v>
      </c>
      <c r="C58" s="65" t="str">
        <f>'Proforma A - PPL &amp; PGT'!C57</f>
        <v>Sarahan</v>
      </c>
      <c r="D58" s="66" t="s">
        <v>26</v>
      </c>
      <c r="E58" s="16" t="s">
        <v>27</v>
      </c>
      <c r="F58" s="69">
        <v>1</v>
      </c>
      <c r="G58" s="69">
        <v>1</v>
      </c>
      <c r="H58" s="69">
        <v>1</v>
      </c>
      <c r="I58" s="69">
        <v>1</v>
      </c>
      <c r="J58" s="69">
        <v>1</v>
      </c>
      <c r="K58" s="69">
        <v>1</v>
      </c>
      <c r="L58" s="69">
        <v>1</v>
      </c>
      <c r="M58" s="69">
        <v>1</v>
      </c>
      <c r="N58" s="69">
        <v>1</v>
      </c>
      <c r="O58" s="69">
        <v>0</v>
      </c>
      <c r="P58" s="73">
        <v>1</v>
      </c>
      <c r="Q58" s="73">
        <v>1</v>
      </c>
      <c r="R58" s="73">
        <v>1</v>
      </c>
      <c r="S58" s="73">
        <v>1</v>
      </c>
      <c r="T58" s="73">
        <v>1</v>
      </c>
      <c r="U58" s="73">
        <v>1</v>
      </c>
      <c r="V58" s="73">
        <v>1</v>
      </c>
      <c r="W58" s="73">
        <v>1</v>
      </c>
      <c r="X58" s="73">
        <v>1</v>
      </c>
      <c r="Y58" s="73">
        <v>0</v>
      </c>
      <c r="Z58" s="71">
        <f t="shared" ref="Z58:AI58" si="51">F58-P58</f>
        <v>0</v>
      </c>
      <c r="AA58" s="71">
        <f t="shared" si="51"/>
        <v>0</v>
      </c>
      <c r="AB58" s="71">
        <f t="shared" si="51"/>
        <v>0</v>
      </c>
      <c r="AC58" s="71">
        <f t="shared" si="51"/>
        <v>0</v>
      </c>
      <c r="AD58" s="71">
        <f t="shared" si="51"/>
        <v>0</v>
      </c>
      <c r="AE58" s="71">
        <f t="shared" si="51"/>
        <v>0</v>
      </c>
      <c r="AF58" s="71">
        <f t="shared" si="51"/>
        <v>0</v>
      </c>
      <c r="AG58" s="71">
        <f t="shared" si="51"/>
        <v>0</v>
      </c>
      <c r="AH58" s="71">
        <f t="shared" si="51"/>
        <v>0</v>
      </c>
      <c r="AI58" s="71">
        <f t="shared" si="51"/>
        <v>0</v>
      </c>
      <c r="AJ58" s="72"/>
      <c r="AK58" s="72"/>
      <c r="AL58" s="72"/>
    </row>
    <row r="59" spans="1:38" ht="15.75" customHeight="1" x14ac:dyDescent="0.25">
      <c r="A59" s="63">
        <f>'Proforma A - PPL &amp; PGT'!A58</f>
        <v>53</v>
      </c>
      <c r="B59" s="64">
        <f>'Proforma A - PPL &amp; PGT'!B58</f>
        <v>1343</v>
      </c>
      <c r="C59" s="65" t="str">
        <f>'Proforma A - PPL &amp; PGT'!C58</f>
        <v>Shimla</v>
      </c>
      <c r="D59" s="66" t="s">
        <v>26</v>
      </c>
      <c r="E59" s="16" t="s">
        <v>27</v>
      </c>
      <c r="F59" s="69">
        <v>3</v>
      </c>
      <c r="G59" s="69">
        <v>3</v>
      </c>
      <c r="H59" s="69">
        <v>3</v>
      </c>
      <c r="I59" s="69">
        <v>2</v>
      </c>
      <c r="J59" s="69">
        <v>2</v>
      </c>
      <c r="K59" s="69">
        <v>1</v>
      </c>
      <c r="L59" s="69">
        <v>1</v>
      </c>
      <c r="M59" s="69">
        <v>1</v>
      </c>
      <c r="N59" s="69">
        <v>1</v>
      </c>
      <c r="O59" s="69">
        <v>0</v>
      </c>
      <c r="P59" s="73">
        <v>3</v>
      </c>
      <c r="Q59" s="73">
        <v>3</v>
      </c>
      <c r="R59" s="73">
        <v>3</v>
      </c>
      <c r="S59" s="73">
        <v>2</v>
      </c>
      <c r="T59" s="73">
        <v>2</v>
      </c>
      <c r="U59" s="73">
        <v>1</v>
      </c>
      <c r="V59" s="73">
        <v>1</v>
      </c>
      <c r="W59" s="73">
        <v>1</v>
      </c>
      <c r="X59" s="73">
        <v>1</v>
      </c>
      <c r="Y59" s="73">
        <v>0</v>
      </c>
      <c r="Z59" s="71">
        <f t="shared" ref="Z59:AI59" si="52">F59-P59</f>
        <v>0</v>
      </c>
      <c r="AA59" s="71">
        <f t="shared" si="52"/>
        <v>0</v>
      </c>
      <c r="AB59" s="71">
        <f t="shared" si="52"/>
        <v>0</v>
      </c>
      <c r="AC59" s="71">
        <f t="shared" si="52"/>
        <v>0</v>
      </c>
      <c r="AD59" s="71">
        <f t="shared" si="52"/>
        <v>0</v>
      </c>
      <c r="AE59" s="71">
        <f t="shared" si="52"/>
        <v>0</v>
      </c>
      <c r="AF59" s="71">
        <f t="shared" si="52"/>
        <v>0</v>
      </c>
      <c r="AG59" s="71">
        <f t="shared" si="52"/>
        <v>0</v>
      </c>
      <c r="AH59" s="71">
        <f t="shared" si="52"/>
        <v>0</v>
      </c>
      <c r="AI59" s="71">
        <f t="shared" si="52"/>
        <v>0</v>
      </c>
      <c r="AJ59" s="72"/>
      <c r="AK59" s="72"/>
      <c r="AL59" s="72"/>
    </row>
    <row r="60" spans="1:38" ht="15.75" customHeight="1" x14ac:dyDescent="0.25">
      <c r="A60" s="63">
        <f>'Proforma A - PPL &amp; PGT'!A59</f>
        <v>54</v>
      </c>
      <c r="B60" s="64">
        <f>'Proforma A - PPL &amp; PGT'!B59</f>
        <v>1344</v>
      </c>
      <c r="C60" s="65" t="str">
        <f>'Proforma A - PPL &amp; PGT'!C59</f>
        <v>Sirsa AFS No.1</v>
      </c>
      <c r="D60" s="66" t="s">
        <v>26</v>
      </c>
      <c r="E60" s="16" t="s">
        <v>29</v>
      </c>
      <c r="F60" s="69">
        <v>2</v>
      </c>
      <c r="G60" s="69">
        <v>2</v>
      </c>
      <c r="H60" s="69">
        <v>2</v>
      </c>
      <c r="I60" s="69">
        <v>1</v>
      </c>
      <c r="J60" s="69">
        <v>2</v>
      </c>
      <c r="K60" s="69">
        <v>1</v>
      </c>
      <c r="L60" s="69">
        <v>1</v>
      </c>
      <c r="M60" s="69">
        <v>1</v>
      </c>
      <c r="N60" s="69">
        <v>1</v>
      </c>
      <c r="O60" s="69">
        <v>0</v>
      </c>
      <c r="P60" s="73">
        <v>2</v>
      </c>
      <c r="Q60" s="73">
        <v>2</v>
      </c>
      <c r="R60" s="73">
        <v>2</v>
      </c>
      <c r="S60" s="73">
        <v>1</v>
      </c>
      <c r="T60" s="73">
        <v>2</v>
      </c>
      <c r="U60" s="73">
        <v>1</v>
      </c>
      <c r="V60" s="73">
        <v>1</v>
      </c>
      <c r="W60" s="73">
        <v>1</v>
      </c>
      <c r="X60" s="73">
        <v>1</v>
      </c>
      <c r="Y60" s="73">
        <v>0</v>
      </c>
      <c r="Z60" s="71">
        <f t="shared" ref="Z60:AI60" si="53">F60-P60</f>
        <v>0</v>
      </c>
      <c r="AA60" s="71">
        <f t="shared" si="53"/>
        <v>0</v>
      </c>
      <c r="AB60" s="71">
        <f t="shared" si="53"/>
        <v>0</v>
      </c>
      <c r="AC60" s="71">
        <f t="shared" si="53"/>
        <v>0</v>
      </c>
      <c r="AD60" s="71">
        <f t="shared" si="53"/>
        <v>0</v>
      </c>
      <c r="AE60" s="71">
        <f t="shared" si="53"/>
        <v>0</v>
      </c>
      <c r="AF60" s="71">
        <f t="shared" si="53"/>
        <v>0</v>
      </c>
      <c r="AG60" s="71">
        <f t="shared" si="53"/>
        <v>0</v>
      </c>
      <c r="AH60" s="71">
        <f t="shared" si="53"/>
        <v>0</v>
      </c>
      <c r="AI60" s="71">
        <f t="shared" si="53"/>
        <v>0</v>
      </c>
      <c r="AJ60" s="72"/>
      <c r="AK60" s="72"/>
      <c r="AL60" s="72"/>
    </row>
    <row r="61" spans="1:38" ht="15.75" customHeight="1" x14ac:dyDescent="0.25">
      <c r="A61" s="63">
        <f>'Proforma A - PPL &amp; PGT'!A60</f>
        <v>55</v>
      </c>
      <c r="B61" s="64">
        <f>'Proforma A - PPL &amp; PGT'!B60</f>
        <v>1345</v>
      </c>
      <c r="C61" s="65" t="str">
        <f>'Proforma A - PPL &amp; PGT'!C60</f>
        <v>Sirsa No.2</v>
      </c>
      <c r="D61" s="66" t="s">
        <v>26</v>
      </c>
      <c r="E61" s="16" t="s">
        <v>29</v>
      </c>
      <c r="F61" s="69">
        <v>1</v>
      </c>
      <c r="G61" s="69">
        <v>0</v>
      </c>
      <c r="H61" s="69">
        <v>1</v>
      </c>
      <c r="I61" s="69">
        <v>1</v>
      </c>
      <c r="J61" s="69">
        <v>0</v>
      </c>
      <c r="K61" s="69">
        <v>1</v>
      </c>
      <c r="L61" s="69">
        <v>1</v>
      </c>
      <c r="M61" s="69">
        <v>1</v>
      </c>
      <c r="N61" s="69">
        <v>1</v>
      </c>
      <c r="O61" s="69">
        <v>0</v>
      </c>
      <c r="P61" s="77">
        <v>1</v>
      </c>
      <c r="Q61" s="77">
        <v>0</v>
      </c>
      <c r="R61" s="77">
        <v>1</v>
      </c>
      <c r="S61" s="77">
        <v>1</v>
      </c>
      <c r="T61" s="77">
        <v>0</v>
      </c>
      <c r="U61" s="77">
        <v>1</v>
      </c>
      <c r="V61" s="77">
        <v>1</v>
      </c>
      <c r="W61" s="77">
        <v>1</v>
      </c>
      <c r="X61" s="77">
        <v>1</v>
      </c>
      <c r="Y61" s="77">
        <v>0</v>
      </c>
      <c r="Z61" s="71">
        <f t="shared" ref="Z61:AI61" si="54">F61-P61</f>
        <v>0</v>
      </c>
      <c r="AA61" s="71">
        <f t="shared" si="54"/>
        <v>0</v>
      </c>
      <c r="AB61" s="71">
        <f t="shared" si="54"/>
        <v>0</v>
      </c>
      <c r="AC61" s="71">
        <f t="shared" si="54"/>
        <v>0</v>
      </c>
      <c r="AD61" s="71">
        <f t="shared" si="54"/>
        <v>0</v>
      </c>
      <c r="AE61" s="71">
        <f t="shared" si="54"/>
        <v>0</v>
      </c>
      <c r="AF61" s="71">
        <f t="shared" si="54"/>
        <v>0</v>
      </c>
      <c r="AG61" s="71">
        <f t="shared" si="54"/>
        <v>0</v>
      </c>
      <c r="AH61" s="71">
        <f t="shared" si="54"/>
        <v>0</v>
      </c>
      <c r="AI61" s="71">
        <f t="shared" si="54"/>
        <v>0</v>
      </c>
      <c r="AJ61" s="72"/>
      <c r="AK61" s="72"/>
      <c r="AL61" s="72"/>
    </row>
    <row r="62" spans="1:38" ht="15.75" customHeight="1" x14ac:dyDescent="0.25">
      <c r="A62" s="63">
        <f>'Proforma A - PPL &amp; PGT'!A61</f>
        <v>56</v>
      </c>
      <c r="B62" s="64">
        <f>'Proforma A - PPL &amp; PGT'!B61</f>
        <v>2370</v>
      </c>
      <c r="C62" s="65" t="str">
        <f>'Proforma A - PPL &amp; PGT'!C61</f>
        <v>Smalkha</v>
      </c>
      <c r="D62" s="66" t="s">
        <v>26</v>
      </c>
      <c r="E62" s="16" t="s">
        <v>29</v>
      </c>
      <c r="F62" s="69">
        <v>1</v>
      </c>
      <c r="G62" s="69">
        <v>1</v>
      </c>
      <c r="H62" s="69">
        <v>1</v>
      </c>
      <c r="I62" s="69">
        <v>1</v>
      </c>
      <c r="J62" s="69">
        <v>1</v>
      </c>
      <c r="K62" s="69">
        <v>1</v>
      </c>
      <c r="L62" s="69">
        <v>1</v>
      </c>
      <c r="M62" s="69">
        <v>1</v>
      </c>
      <c r="N62" s="69">
        <v>1</v>
      </c>
      <c r="O62" s="69">
        <v>0</v>
      </c>
      <c r="P62" s="73">
        <v>1</v>
      </c>
      <c r="Q62" s="73">
        <v>1</v>
      </c>
      <c r="R62" s="73">
        <v>1</v>
      </c>
      <c r="S62" s="73">
        <v>1</v>
      </c>
      <c r="T62" s="73">
        <v>1</v>
      </c>
      <c r="U62" s="73">
        <v>0</v>
      </c>
      <c r="V62" s="73">
        <v>1</v>
      </c>
      <c r="W62" s="73">
        <v>1</v>
      </c>
      <c r="X62" s="73">
        <v>0</v>
      </c>
      <c r="Y62" s="73">
        <v>0</v>
      </c>
      <c r="Z62" s="71">
        <f t="shared" ref="Z62:AI62" si="55">F62-P62</f>
        <v>0</v>
      </c>
      <c r="AA62" s="71">
        <f t="shared" si="55"/>
        <v>0</v>
      </c>
      <c r="AB62" s="71">
        <f t="shared" si="55"/>
        <v>0</v>
      </c>
      <c r="AC62" s="71">
        <f t="shared" si="55"/>
        <v>0</v>
      </c>
      <c r="AD62" s="71">
        <f t="shared" si="55"/>
        <v>0</v>
      </c>
      <c r="AE62" s="71">
        <f t="shared" si="55"/>
        <v>1</v>
      </c>
      <c r="AF62" s="71">
        <f t="shared" si="55"/>
        <v>0</v>
      </c>
      <c r="AG62" s="71">
        <f t="shared" si="55"/>
        <v>0</v>
      </c>
      <c r="AH62" s="71">
        <f t="shared" si="55"/>
        <v>1</v>
      </c>
      <c r="AI62" s="71">
        <f t="shared" si="55"/>
        <v>0</v>
      </c>
      <c r="AJ62" s="72"/>
      <c r="AK62" s="72"/>
      <c r="AL62" s="72"/>
    </row>
    <row r="63" spans="1:38" ht="15.75" customHeight="1" x14ac:dyDescent="0.25">
      <c r="A63" s="63">
        <f>'Proforma A - PPL &amp; PGT'!A62</f>
        <v>57</v>
      </c>
      <c r="B63" s="64">
        <f>'Proforma A - PPL &amp; PGT'!B62</f>
        <v>1325</v>
      </c>
      <c r="C63" s="65" t="str">
        <f>'Proforma A - PPL &amp; PGT'!C62</f>
        <v>Subathu</v>
      </c>
      <c r="D63" s="66" t="s">
        <v>26</v>
      </c>
      <c r="E63" s="16" t="s">
        <v>27</v>
      </c>
      <c r="F63" s="69">
        <v>2</v>
      </c>
      <c r="G63" s="69">
        <v>2</v>
      </c>
      <c r="H63" s="69">
        <v>2</v>
      </c>
      <c r="I63" s="69">
        <v>1</v>
      </c>
      <c r="J63" s="69">
        <v>2</v>
      </c>
      <c r="K63" s="69">
        <v>1</v>
      </c>
      <c r="L63" s="69">
        <v>1</v>
      </c>
      <c r="M63" s="69">
        <v>1</v>
      </c>
      <c r="N63" s="69">
        <v>1</v>
      </c>
      <c r="O63" s="69">
        <v>0</v>
      </c>
      <c r="P63" s="73">
        <v>2</v>
      </c>
      <c r="Q63" s="73">
        <v>2</v>
      </c>
      <c r="R63" s="73">
        <v>2</v>
      </c>
      <c r="S63" s="73">
        <v>1</v>
      </c>
      <c r="T63" s="73">
        <v>2</v>
      </c>
      <c r="U63" s="73">
        <v>1</v>
      </c>
      <c r="V63" s="73">
        <v>1</v>
      </c>
      <c r="W63" s="73">
        <v>1</v>
      </c>
      <c r="X63" s="73">
        <v>1</v>
      </c>
      <c r="Y63" s="73">
        <v>0</v>
      </c>
      <c r="Z63" s="71">
        <f t="shared" ref="Z63:AI63" si="56">F63-P63</f>
        <v>0</v>
      </c>
      <c r="AA63" s="71">
        <f t="shared" si="56"/>
        <v>0</v>
      </c>
      <c r="AB63" s="71">
        <f t="shared" si="56"/>
        <v>0</v>
      </c>
      <c r="AC63" s="71">
        <f t="shared" si="56"/>
        <v>0</v>
      </c>
      <c r="AD63" s="71">
        <f t="shared" si="56"/>
        <v>0</v>
      </c>
      <c r="AE63" s="71">
        <f t="shared" si="56"/>
        <v>0</v>
      </c>
      <c r="AF63" s="71">
        <f t="shared" si="56"/>
        <v>0</v>
      </c>
      <c r="AG63" s="71">
        <f t="shared" si="56"/>
        <v>0</v>
      </c>
      <c r="AH63" s="71">
        <f t="shared" si="56"/>
        <v>0</v>
      </c>
      <c r="AI63" s="71">
        <f t="shared" si="56"/>
        <v>0</v>
      </c>
      <c r="AJ63" s="72"/>
      <c r="AK63" s="72"/>
      <c r="AL63" s="72"/>
    </row>
    <row r="64" spans="1:38" ht="15.75" customHeight="1" x14ac:dyDescent="0.25">
      <c r="A64" s="63">
        <f>'Proforma A - PPL &amp; PGT'!A63</f>
        <v>58</v>
      </c>
      <c r="B64" s="64">
        <f>'Proforma A - PPL &amp; PGT'!B63</f>
        <v>1346</v>
      </c>
      <c r="C64" s="65" t="str">
        <f>'Proforma A - PPL &amp; PGT'!C63</f>
        <v>Yol Cantt</v>
      </c>
      <c r="D64" s="66" t="s">
        <v>26</v>
      </c>
      <c r="E64" s="16" t="s">
        <v>27</v>
      </c>
      <c r="F64" s="69">
        <v>3</v>
      </c>
      <c r="G64" s="69">
        <v>3</v>
      </c>
      <c r="H64" s="69">
        <v>3</v>
      </c>
      <c r="I64" s="69">
        <v>2</v>
      </c>
      <c r="J64" s="69">
        <v>2</v>
      </c>
      <c r="K64" s="69">
        <v>1</v>
      </c>
      <c r="L64" s="69">
        <v>1</v>
      </c>
      <c r="M64" s="69">
        <v>1</v>
      </c>
      <c r="N64" s="69">
        <v>1</v>
      </c>
      <c r="O64" s="69">
        <v>0</v>
      </c>
      <c r="P64" s="73">
        <v>3</v>
      </c>
      <c r="Q64" s="73">
        <v>2</v>
      </c>
      <c r="R64" s="73">
        <v>3</v>
      </c>
      <c r="S64" s="73">
        <v>2</v>
      </c>
      <c r="T64" s="73">
        <v>2</v>
      </c>
      <c r="U64" s="73">
        <v>1</v>
      </c>
      <c r="V64" s="73">
        <v>1</v>
      </c>
      <c r="W64" s="73">
        <v>1</v>
      </c>
      <c r="X64" s="73">
        <v>1</v>
      </c>
      <c r="Y64" s="73">
        <v>0</v>
      </c>
      <c r="Z64" s="71">
        <f t="shared" ref="Z64:AI64" si="57">F64-P64</f>
        <v>0</v>
      </c>
      <c r="AA64" s="71">
        <f t="shared" si="57"/>
        <v>1</v>
      </c>
      <c r="AB64" s="71">
        <f t="shared" si="57"/>
        <v>0</v>
      </c>
      <c r="AC64" s="71">
        <f t="shared" si="57"/>
        <v>0</v>
      </c>
      <c r="AD64" s="71">
        <f t="shared" si="57"/>
        <v>0</v>
      </c>
      <c r="AE64" s="71">
        <f t="shared" si="57"/>
        <v>0</v>
      </c>
      <c r="AF64" s="71">
        <f t="shared" si="57"/>
        <v>0</v>
      </c>
      <c r="AG64" s="71">
        <f t="shared" si="57"/>
        <v>0</v>
      </c>
      <c r="AH64" s="71">
        <f t="shared" si="57"/>
        <v>0</v>
      </c>
      <c r="AI64" s="71">
        <f t="shared" si="57"/>
        <v>0</v>
      </c>
      <c r="AJ64" s="72"/>
      <c r="AK64" s="72"/>
      <c r="AL64" s="72"/>
    </row>
    <row r="65" spans="1:38" ht="15.75" customHeight="1" x14ac:dyDescent="0.25">
      <c r="A65" s="63">
        <f>'Proforma A - PPL &amp; PGT'!A64</f>
        <v>59</v>
      </c>
      <c r="B65" s="64">
        <f>'Proforma A - PPL &amp; PGT'!B64</f>
        <v>2400</v>
      </c>
      <c r="C65" s="65" t="str">
        <f>'Proforma A - PPL &amp; PGT'!C64</f>
        <v>GC, CRPF Sonepat</v>
      </c>
      <c r="D65" s="66" t="s">
        <v>26</v>
      </c>
      <c r="E65" s="16" t="s">
        <v>29</v>
      </c>
      <c r="F65" s="69">
        <v>1</v>
      </c>
      <c r="G65" s="69">
        <v>1</v>
      </c>
      <c r="H65" s="69">
        <v>1</v>
      </c>
      <c r="I65" s="69">
        <v>1</v>
      </c>
      <c r="J65" s="69">
        <v>1</v>
      </c>
      <c r="K65" s="69">
        <v>1</v>
      </c>
      <c r="L65" s="69">
        <v>1</v>
      </c>
      <c r="M65" s="69">
        <v>1</v>
      </c>
      <c r="N65" s="69">
        <v>0</v>
      </c>
      <c r="O65" s="69">
        <v>0</v>
      </c>
      <c r="P65" s="73">
        <v>1</v>
      </c>
      <c r="Q65" s="73">
        <v>0</v>
      </c>
      <c r="R65" s="73">
        <v>1</v>
      </c>
      <c r="S65" s="73">
        <v>0</v>
      </c>
      <c r="T65" s="73">
        <v>0</v>
      </c>
      <c r="U65" s="73">
        <v>1</v>
      </c>
      <c r="V65" s="73">
        <v>0</v>
      </c>
      <c r="W65" s="73">
        <v>0</v>
      </c>
      <c r="X65" s="73">
        <v>0</v>
      </c>
      <c r="Y65" s="73">
        <v>0</v>
      </c>
      <c r="Z65" s="71">
        <f t="shared" ref="Z65:AI65" si="58">F65-P65</f>
        <v>0</v>
      </c>
      <c r="AA65" s="71">
        <f t="shared" si="58"/>
        <v>1</v>
      </c>
      <c r="AB65" s="71">
        <f t="shared" si="58"/>
        <v>0</v>
      </c>
      <c r="AC65" s="71">
        <f t="shared" si="58"/>
        <v>1</v>
      </c>
      <c r="AD65" s="71">
        <f t="shared" si="58"/>
        <v>1</v>
      </c>
      <c r="AE65" s="71">
        <f t="shared" si="58"/>
        <v>0</v>
      </c>
      <c r="AF65" s="71">
        <f t="shared" si="58"/>
        <v>1</v>
      </c>
      <c r="AG65" s="71">
        <f t="shared" si="58"/>
        <v>1</v>
      </c>
      <c r="AH65" s="71">
        <f t="shared" si="58"/>
        <v>0</v>
      </c>
      <c r="AI65" s="71">
        <f t="shared" si="58"/>
        <v>0</v>
      </c>
      <c r="AJ65" s="72"/>
      <c r="AK65" s="72"/>
      <c r="AL65" s="72"/>
    </row>
    <row r="66" spans="1:38" ht="15.75" customHeight="1" x14ac:dyDescent="0.25">
      <c r="A66" s="63">
        <f>'Proforma A - PPL &amp; PGT'!A65</f>
        <v>60</v>
      </c>
      <c r="B66" s="64">
        <f>'Proforma A - PPL &amp; PGT'!B65</f>
        <v>2404</v>
      </c>
      <c r="C66" s="65" t="str">
        <f>'Proforma A - PPL &amp; PGT'!C65</f>
        <v>GC, CRPF Kadarpur</v>
      </c>
      <c r="D66" s="66" t="s">
        <v>26</v>
      </c>
      <c r="E66" s="16" t="s">
        <v>29</v>
      </c>
      <c r="F66" s="69">
        <v>1</v>
      </c>
      <c r="G66" s="69">
        <v>1</v>
      </c>
      <c r="H66" s="69">
        <v>1</v>
      </c>
      <c r="I66" s="69">
        <v>1</v>
      </c>
      <c r="J66" s="69">
        <v>1</v>
      </c>
      <c r="K66" s="69">
        <v>1</v>
      </c>
      <c r="L66" s="69">
        <v>1</v>
      </c>
      <c r="M66" s="69">
        <v>1</v>
      </c>
      <c r="N66" s="69">
        <v>0</v>
      </c>
      <c r="O66" s="69">
        <v>0</v>
      </c>
      <c r="P66" s="73">
        <v>1</v>
      </c>
      <c r="Q66" s="73">
        <v>0</v>
      </c>
      <c r="R66" s="73">
        <v>1</v>
      </c>
      <c r="S66" s="73">
        <v>0</v>
      </c>
      <c r="T66" s="73">
        <v>0</v>
      </c>
      <c r="U66" s="73">
        <v>1</v>
      </c>
      <c r="V66" s="73">
        <v>0</v>
      </c>
      <c r="W66" s="73">
        <v>0</v>
      </c>
      <c r="X66" s="73">
        <v>0</v>
      </c>
      <c r="Y66" s="73">
        <v>0</v>
      </c>
      <c r="Z66" s="71">
        <f t="shared" ref="Z66:AI66" si="59">F66-P66</f>
        <v>0</v>
      </c>
      <c r="AA66" s="71">
        <f t="shared" si="59"/>
        <v>1</v>
      </c>
      <c r="AB66" s="71">
        <f t="shared" si="59"/>
        <v>0</v>
      </c>
      <c r="AC66" s="71">
        <f t="shared" si="59"/>
        <v>1</v>
      </c>
      <c r="AD66" s="71">
        <f t="shared" si="59"/>
        <v>1</v>
      </c>
      <c r="AE66" s="71">
        <f t="shared" si="59"/>
        <v>0</v>
      </c>
      <c r="AF66" s="71">
        <f t="shared" si="59"/>
        <v>1</v>
      </c>
      <c r="AG66" s="71">
        <f t="shared" si="59"/>
        <v>1</v>
      </c>
      <c r="AH66" s="71">
        <f t="shared" si="59"/>
        <v>0</v>
      </c>
      <c r="AI66" s="71">
        <f t="shared" si="59"/>
        <v>0</v>
      </c>
      <c r="AJ66" s="72"/>
      <c r="AK66" s="72"/>
      <c r="AL66" s="72"/>
    </row>
    <row r="67" spans="1:38" ht="15.75" customHeight="1" x14ac:dyDescent="0.25">
      <c r="A67" s="63">
        <f>'Proforma A - PPL &amp; PGT'!A66</f>
        <v>61</v>
      </c>
      <c r="B67" s="64">
        <f>'Proforma A - PPL &amp; PGT'!B66</f>
        <v>2439</v>
      </c>
      <c r="C67" s="65" t="str">
        <f>'Proforma A - PPL &amp; PGT'!C66</f>
        <v>Bilaspur</v>
      </c>
      <c r="D67" s="66" t="s">
        <v>26</v>
      </c>
      <c r="E67" s="16" t="s">
        <v>29</v>
      </c>
      <c r="F67" s="69">
        <v>1</v>
      </c>
      <c r="G67" s="69">
        <v>0</v>
      </c>
      <c r="H67" s="69">
        <v>1</v>
      </c>
      <c r="I67" s="69">
        <v>0</v>
      </c>
      <c r="J67" s="69">
        <v>0</v>
      </c>
      <c r="K67" s="69">
        <v>1</v>
      </c>
      <c r="L67" s="69">
        <v>0</v>
      </c>
      <c r="M67" s="69">
        <v>0</v>
      </c>
      <c r="N67" s="69">
        <v>0</v>
      </c>
      <c r="O67" s="69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1">
        <f t="shared" ref="Z67:AI67" si="60">F67-P67</f>
        <v>1</v>
      </c>
      <c r="AA67" s="71">
        <f t="shared" si="60"/>
        <v>0</v>
      </c>
      <c r="AB67" s="71">
        <f t="shared" si="60"/>
        <v>1</v>
      </c>
      <c r="AC67" s="71">
        <f t="shared" si="60"/>
        <v>0</v>
      </c>
      <c r="AD67" s="71">
        <f t="shared" si="60"/>
        <v>0</v>
      </c>
      <c r="AE67" s="71">
        <f t="shared" si="60"/>
        <v>1</v>
      </c>
      <c r="AF67" s="71">
        <f t="shared" si="60"/>
        <v>0</v>
      </c>
      <c r="AG67" s="71">
        <f t="shared" si="60"/>
        <v>0</v>
      </c>
      <c r="AH67" s="71">
        <f t="shared" si="60"/>
        <v>0</v>
      </c>
      <c r="AI67" s="71">
        <f t="shared" si="60"/>
        <v>0</v>
      </c>
      <c r="AJ67" s="72"/>
      <c r="AK67" s="72"/>
      <c r="AL67" s="72"/>
    </row>
    <row r="68" spans="1:38" ht="15.75" customHeight="1" x14ac:dyDescent="0.25">
      <c r="A68" s="63">
        <f>'Proforma A - PPL &amp; PGT'!A67</f>
        <v>62</v>
      </c>
      <c r="B68" s="64">
        <f>'Proforma A - PPL &amp; PGT'!B67</f>
        <v>2274</v>
      </c>
      <c r="C68" s="65" t="str">
        <f>'Proforma A - PPL &amp; PGT'!C67</f>
        <v>KVS, RO, Gurugram</v>
      </c>
      <c r="D68" s="66" t="s">
        <v>26</v>
      </c>
      <c r="E68" s="16" t="s">
        <v>29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8">
        <v>0</v>
      </c>
      <c r="M68" s="69">
        <v>0</v>
      </c>
      <c r="N68" s="69">
        <v>0</v>
      </c>
      <c r="O68" s="69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1">
        <f t="shared" ref="Z68:AI68" si="61">F68-P68</f>
        <v>0</v>
      </c>
      <c r="AA68" s="71">
        <f t="shared" si="61"/>
        <v>0</v>
      </c>
      <c r="AB68" s="71">
        <f t="shared" si="61"/>
        <v>0</v>
      </c>
      <c r="AC68" s="71">
        <f t="shared" si="61"/>
        <v>0</v>
      </c>
      <c r="AD68" s="71">
        <f t="shared" si="61"/>
        <v>0</v>
      </c>
      <c r="AE68" s="71">
        <f t="shared" si="61"/>
        <v>0</v>
      </c>
      <c r="AF68" s="71">
        <f t="shared" si="61"/>
        <v>0</v>
      </c>
      <c r="AG68" s="71">
        <f t="shared" si="61"/>
        <v>0</v>
      </c>
      <c r="AH68" s="71">
        <f t="shared" si="61"/>
        <v>0</v>
      </c>
      <c r="AI68" s="71">
        <f t="shared" si="61"/>
        <v>0</v>
      </c>
      <c r="AJ68" s="72"/>
      <c r="AK68" s="72"/>
      <c r="AL68" s="72"/>
    </row>
    <row r="69" spans="1:38" ht="15.75" customHeight="1" x14ac:dyDescent="0.25">
      <c r="A69" s="25"/>
      <c r="B69" s="16"/>
      <c r="C69" s="78" t="s">
        <v>90</v>
      </c>
      <c r="D69" s="16"/>
      <c r="E69" s="16"/>
      <c r="F69" s="79">
        <f t="shared" ref="F69:Z69" si="62">SUM(F7:F68)</f>
        <v>106</v>
      </c>
      <c r="G69" s="79">
        <f t="shared" si="62"/>
        <v>83</v>
      </c>
      <c r="H69" s="79">
        <f t="shared" si="62"/>
        <v>106</v>
      </c>
      <c r="I69" s="79">
        <f t="shared" si="62"/>
        <v>86</v>
      </c>
      <c r="J69" s="79">
        <f t="shared" si="62"/>
        <v>68</v>
      </c>
      <c r="K69" s="79">
        <f t="shared" si="62"/>
        <v>62</v>
      </c>
      <c r="L69" s="79">
        <f t="shared" si="62"/>
        <v>60</v>
      </c>
      <c r="M69" s="79">
        <f t="shared" si="62"/>
        <v>60</v>
      </c>
      <c r="N69" s="79">
        <f t="shared" si="62"/>
        <v>58</v>
      </c>
      <c r="O69" s="79">
        <f t="shared" si="62"/>
        <v>0</v>
      </c>
      <c r="P69" s="79">
        <f t="shared" si="62"/>
        <v>104</v>
      </c>
      <c r="Q69" s="79">
        <f t="shared" si="62"/>
        <v>76</v>
      </c>
      <c r="R69" s="79">
        <f t="shared" si="62"/>
        <v>105</v>
      </c>
      <c r="S69" s="79">
        <f t="shared" si="62"/>
        <v>80</v>
      </c>
      <c r="T69" s="79">
        <f t="shared" si="62"/>
        <v>65</v>
      </c>
      <c r="U69" s="79">
        <f t="shared" si="62"/>
        <v>57</v>
      </c>
      <c r="V69" s="79">
        <f t="shared" si="62"/>
        <v>56</v>
      </c>
      <c r="W69" s="79">
        <f t="shared" si="62"/>
        <v>54</v>
      </c>
      <c r="X69" s="79">
        <f t="shared" si="62"/>
        <v>55</v>
      </c>
      <c r="Y69" s="79">
        <f t="shared" si="62"/>
        <v>0</v>
      </c>
      <c r="Z69" s="79">
        <f t="shared" si="62"/>
        <v>2</v>
      </c>
      <c r="AA69" s="71">
        <f t="shared" ref="AA69:AI69" si="63">G69-Q69</f>
        <v>7</v>
      </c>
      <c r="AB69" s="71">
        <f t="shared" si="63"/>
        <v>1</v>
      </c>
      <c r="AC69" s="71">
        <f t="shared" si="63"/>
        <v>6</v>
      </c>
      <c r="AD69" s="71">
        <f t="shared" si="63"/>
        <v>3</v>
      </c>
      <c r="AE69" s="71">
        <f t="shared" si="63"/>
        <v>5</v>
      </c>
      <c r="AF69" s="71">
        <f t="shared" si="63"/>
        <v>4</v>
      </c>
      <c r="AG69" s="71">
        <f t="shared" si="63"/>
        <v>6</v>
      </c>
      <c r="AH69" s="71">
        <f t="shared" si="63"/>
        <v>3</v>
      </c>
      <c r="AI69" s="71">
        <f t="shared" si="63"/>
        <v>0</v>
      </c>
      <c r="AJ69" s="72"/>
      <c r="AK69" s="72"/>
      <c r="AL69" s="72"/>
    </row>
    <row r="70" spans="1:38" ht="15.75" customHeight="1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</row>
    <row r="71" spans="1:38" ht="15.75" customHeight="1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>
        <f>COUNTIF(Z7:AI69,"&lt;0")</f>
        <v>0</v>
      </c>
      <c r="AE71" s="76"/>
      <c r="AF71" s="76"/>
      <c r="AG71" s="76"/>
      <c r="AH71" s="76"/>
      <c r="AI71" s="76"/>
      <c r="AJ71" s="76"/>
      <c r="AK71" s="76"/>
      <c r="AL71" s="76"/>
    </row>
    <row r="72" spans="1:38" ht="15.75" customHeight="1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>
        <f>COUNT(P7:Y69)</f>
        <v>630</v>
      </c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</row>
    <row r="73" spans="1:38" ht="15.75" customHeight="1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</row>
    <row r="74" spans="1:38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15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15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15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ht="15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ht="15.7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ht="15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ht="15.7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ht="15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ht="15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ht="15.7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ht="15.7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ht="15.7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ht="15.7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ht="15.7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ht="15.7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ht="15.7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ht="15.7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ht="15.7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ht="15.7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ht="15.7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ht="15.7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ht="15.7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ht="15.7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ht="15.7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ht="15.7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ht="15.7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ht="15.7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ht="15.7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ht="15.7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ht="15.7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ht="15.7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ht="15.7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ht="15.7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ht="15.7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ht="15.7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ht="15.7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 ht="15.7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spans="1:38" ht="15.7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</row>
    <row r="158" spans="1:38" ht="15.7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</row>
    <row r="159" spans="1:38" ht="15.7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spans="1:38" ht="15.7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</row>
    <row r="161" spans="1:38" ht="15.7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</row>
    <row r="162" spans="1:38" ht="15.7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</row>
    <row r="163" spans="1:38" ht="15.7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</row>
    <row r="164" spans="1:38" ht="15.7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spans="1:38" ht="15.7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</row>
    <row r="166" spans="1:38" ht="15.7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</row>
    <row r="167" spans="1:38" ht="15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spans="1:38" ht="15.7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</row>
    <row r="169" spans="1:38" ht="15.7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1:38" ht="15.7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</row>
    <row r="171" spans="1:38" ht="15.7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</row>
    <row r="172" spans="1:38" ht="15.7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spans="1:38" ht="15.7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</row>
    <row r="174" spans="1:38" ht="15.7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</row>
    <row r="175" spans="1:38" ht="15.7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</row>
    <row r="176" spans="1:38" ht="15.7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1:38" ht="15.7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</row>
    <row r="178" spans="1:38" ht="15.7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spans="1:38" ht="15.7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</row>
    <row r="180" spans="1:38" ht="15.7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</row>
    <row r="181" spans="1:38" ht="15.7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</row>
    <row r="182" spans="1:38" ht="15.7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</row>
    <row r="183" spans="1:38" ht="15.7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</row>
    <row r="184" spans="1:38" ht="15.7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</row>
    <row r="185" spans="1:38" ht="15.7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</row>
    <row r="186" spans="1:38" ht="15.7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spans="1:38" ht="15.7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</row>
    <row r="188" spans="1:38" ht="15.7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</row>
    <row r="189" spans="1:38" ht="15.7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</row>
    <row r="190" spans="1:38" ht="15.7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</row>
    <row r="191" spans="1:38" ht="15.7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</row>
    <row r="192" spans="1:38" ht="15.7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</row>
    <row r="193" spans="1:38" ht="15.7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spans="1:38" ht="15.7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</row>
    <row r="195" spans="1:38" ht="15.7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</row>
    <row r="196" spans="1:38" ht="15.7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</row>
    <row r="197" spans="1:38" ht="15.7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</row>
    <row r="198" spans="1:38" ht="15.7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</row>
    <row r="199" spans="1:38" ht="15.7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</row>
    <row r="200" spans="1:38" ht="15.7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</row>
    <row r="201" spans="1:38" ht="15.7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</row>
    <row r="202" spans="1:38" ht="15.7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</row>
    <row r="203" spans="1:38" ht="15.7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</row>
    <row r="204" spans="1:38" ht="15.7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</row>
    <row r="205" spans="1:38" ht="15.7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</row>
    <row r="206" spans="1:38" ht="15.7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</row>
    <row r="207" spans="1:38" ht="15.7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</row>
    <row r="208" spans="1:38" ht="15.7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</row>
    <row r="209" spans="1:38" ht="15.7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</row>
    <row r="210" spans="1:38" ht="15.7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</row>
    <row r="211" spans="1:38" ht="15.7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</row>
    <row r="212" spans="1:38" ht="15.7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</row>
    <row r="213" spans="1:38" ht="15.7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</row>
    <row r="214" spans="1:38" ht="15.7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</row>
    <row r="215" spans="1:38" ht="15.7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</row>
    <row r="216" spans="1:38" ht="15.7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</row>
    <row r="217" spans="1:38" ht="15.7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</row>
    <row r="218" spans="1:38" ht="15.7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</row>
    <row r="219" spans="1:38" ht="15.7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</row>
    <row r="220" spans="1:38" ht="15.7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</row>
    <row r="221" spans="1:38" ht="15.7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</row>
    <row r="222" spans="1:38" ht="15.7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</row>
    <row r="223" spans="1:38" ht="15.7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</row>
    <row r="224" spans="1:38" ht="15.7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</row>
    <row r="225" spans="1:38" ht="15.7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</row>
    <row r="226" spans="1:38" ht="15.7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spans="1:38" ht="15.7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</row>
    <row r="228" spans="1:38" ht="15.7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</row>
    <row r="229" spans="1:38" ht="15.7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</row>
    <row r="230" spans="1:38" ht="15.7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</row>
    <row r="231" spans="1:38" ht="15.7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</row>
    <row r="232" spans="1:38" ht="15.7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</row>
    <row r="233" spans="1:38" ht="15.7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</row>
    <row r="234" spans="1:38" ht="15.7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</row>
    <row r="235" spans="1:38" ht="15.7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</row>
    <row r="236" spans="1:38" ht="15.7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</row>
    <row r="237" spans="1:38" ht="15.7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</row>
    <row r="238" spans="1:38" ht="15.7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</row>
    <row r="239" spans="1:38" ht="15.7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</row>
    <row r="240" spans="1:38" ht="15.7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</row>
    <row r="241" spans="1:38" ht="15.7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</row>
    <row r="242" spans="1:38" ht="15.7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</row>
    <row r="243" spans="1:38" ht="15.7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</row>
    <row r="244" spans="1:38" ht="15.7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</row>
    <row r="245" spans="1:38" ht="15.7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</row>
    <row r="246" spans="1:38" ht="15.7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</row>
    <row r="247" spans="1:38" ht="15.7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</row>
    <row r="248" spans="1:38" ht="15.7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</row>
    <row r="249" spans="1:38" ht="15.7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</row>
    <row r="250" spans="1:38" ht="15.7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</row>
    <row r="251" spans="1:38" ht="15.7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</row>
    <row r="252" spans="1:38" ht="15.7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</row>
    <row r="253" spans="1:38" ht="15.7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</row>
    <row r="254" spans="1:38" ht="15.7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</row>
    <row r="255" spans="1:38" ht="15.7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</row>
    <row r="256" spans="1:38" ht="15.7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</row>
    <row r="257" spans="1:38" ht="15.7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</row>
    <row r="258" spans="1:38" ht="15.7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</row>
    <row r="259" spans="1:38" ht="15.7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</row>
    <row r="260" spans="1:38" ht="15.7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</row>
    <row r="261" spans="1:38" ht="15.7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</row>
    <row r="262" spans="1:38" ht="15.7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</row>
    <row r="263" spans="1:38" ht="15.7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</row>
    <row r="264" spans="1:38" ht="15.7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</row>
    <row r="265" spans="1:38" ht="15.7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</row>
    <row r="266" spans="1:38" ht="15.7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</row>
    <row r="267" spans="1:38" ht="15.7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</row>
    <row r="268" spans="1:38" ht="15.7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</row>
    <row r="269" spans="1:38" ht="15.7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</row>
    <row r="270" spans="1:38" ht="15.7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</row>
    <row r="271" spans="1:38" ht="15.7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</row>
    <row r="272" spans="1:38" ht="15.7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</row>
  </sheetData>
  <mergeCells count="9">
    <mergeCell ref="F5:O5"/>
    <mergeCell ref="F4:AI4"/>
    <mergeCell ref="P5:Y5"/>
    <mergeCell ref="Z5:AI5"/>
    <mergeCell ref="A4:A6"/>
    <mergeCell ref="B4:B6"/>
    <mergeCell ref="C4:C6"/>
    <mergeCell ref="D4:D6"/>
    <mergeCell ref="E4:E6"/>
  </mergeCells>
  <conditionalFormatting sqref="Z7:Z68 AA7:AI69">
    <cfRule type="cellIs" dxfId="5" priority="1" operator="lessThan">
      <formula>0</formula>
    </cfRule>
  </conditionalFormatting>
  <conditionalFormatting sqref="S72">
    <cfRule type="cellIs" dxfId="4" priority="2" operator="lessThan">
      <formula>630</formula>
    </cfRule>
  </conditionalFormatting>
  <conditionalFormatting sqref="P7:Y68">
    <cfRule type="containsBlanks" dxfId="3" priority="3">
      <formula>LEN(TRIM(P7))=0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V272"/>
  <sheetViews>
    <sheetView workbookViewId="0">
      <pane xSplit="3" ySplit="6" topLeftCell="D7" activePane="bottomRight" state="frozen"/>
      <selection pane="bottomLeft" activeCell="A7" sqref="A7"/>
      <selection pane="topRight" activeCell="D1" sqref="D1"/>
      <selection pane="bottomRight" activeCell="D7" sqref="D7"/>
    </sheetView>
  </sheetViews>
  <sheetFormatPr defaultColWidth="14.42578125" defaultRowHeight="15" customHeight="1" x14ac:dyDescent="0.15"/>
  <cols>
    <col min="1" max="1" width="4.44921875" customWidth="1"/>
    <col min="2" max="2" width="6.7421875" customWidth="1"/>
    <col min="3" max="3" width="18.87890625" customWidth="1"/>
    <col min="4" max="4" width="9.57421875" customWidth="1"/>
    <col min="5" max="5" width="16.046875" customWidth="1"/>
    <col min="6" max="6" width="4.04296875" customWidth="1"/>
    <col min="7" max="12" width="3.1015625" customWidth="1"/>
    <col min="13" max="13" width="6.47265625" customWidth="1"/>
    <col min="14" max="15" width="3.1015625" customWidth="1"/>
    <col min="16" max="16" width="5.66015625" customWidth="1"/>
    <col min="17" max="18" width="3.1015625" customWidth="1"/>
    <col min="19" max="19" width="4.3125" customWidth="1"/>
    <col min="20" max="25" width="3.1015625" customWidth="1"/>
    <col min="26" max="26" width="4.98828125" customWidth="1"/>
    <col min="27" max="28" width="3.1015625" customWidth="1"/>
    <col min="29" max="29" width="5.2578125" customWidth="1"/>
    <col min="30" max="31" width="3.1015625" customWidth="1"/>
    <col min="32" max="32" width="4.3125" customWidth="1"/>
    <col min="33" max="38" width="3.1015625" customWidth="1"/>
    <col min="39" max="39" width="6.47265625" customWidth="1"/>
    <col min="40" max="41" width="3.1015625" customWidth="1"/>
    <col min="42" max="42" width="5.66015625" customWidth="1"/>
    <col min="43" max="44" width="3.1015625" customWidth="1"/>
    <col min="45" max="48" width="7.14453125" customWidth="1"/>
  </cols>
  <sheetData>
    <row r="1" spans="1:48" ht="15.75" customHeight="1" x14ac:dyDescent="0.3">
      <c r="A1" s="80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2"/>
      <c r="AS1" s="83"/>
      <c r="AT1" s="83"/>
      <c r="AU1" s="83"/>
      <c r="AV1" s="83"/>
    </row>
    <row r="2" spans="1:48" ht="15.75" customHeight="1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S2" s="87"/>
      <c r="AT2" s="87"/>
      <c r="AU2" s="87"/>
      <c r="AV2" s="87"/>
    </row>
    <row r="3" spans="1:48" ht="15.75" customHeight="1" x14ac:dyDescent="0.2">
      <c r="A3" s="57" t="str">
        <f>'Proforma B - TGT &amp; Misc'!A3</f>
        <v>STATEMENT SHOWING DETAILS OF SANCTIONED POSTS, STAFF IN - POSITION AND VACANT POSTS OF TEACHING &amp; NON - TEACHING STAFF IN KENDRIYA VIDYALAYAS AS ON 01.07.2022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9"/>
      <c r="AS3" s="88"/>
      <c r="AT3" s="88"/>
      <c r="AU3" s="88"/>
      <c r="AV3" s="88"/>
    </row>
    <row r="4" spans="1:48" ht="15.75" customHeight="1" x14ac:dyDescent="0.2">
      <c r="A4" s="133" t="s">
        <v>2</v>
      </c>
      <c r="B4" s="133" t="s">
        <v>3</v>
      </c>
      <c r="C4" s="133" t="s">
        <v>4</v>
      </c>
      <c r="D4" s="133" t="s">
        <v>5</v>
      </c>
      <c r="E4" s="133" t="s">
        <v>6</v>
      </c>
      <c r="F4" s="139" t="s">
        <v>102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30"/>
      <c r="AS4" s="88"/>
      <c r="AT4" s="88"/>
      <c r="AU4" s="88"/>
      <c r="AV4" s="88"/>
    </row>
    <row r="5" spans="1:48" ht="104.25" customHeight="1" x14ac:dyDescent="0.2">
      <c r="A5" s="134"/>
      <c r="B5" s="134"/>
      <c r="C5" s="134"/>
      <c r="D5" s="134"/>
      <c r="E5" s="134"/>
      <c r="F5" s="128" t="str">
        <f>'Proforma B - TGT &amp; Misc'!F5</f>
        <v>Sanctioned Post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30"/>
      <c r="S5" s="132" t="str">
        <f>'Proforma B - TGT &amp; Misc'!P5</f>
        <v xml:space="preserve">In position (TNJ &amp; PNJ must be included In-position)
Staff In position (Excluding Surplus) 												
</v>
      </c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30"/>
      <c r="AF5" s="128" t="str">
        <f>'Proforma B - TGT &amp; Misc'!Z5</f>
        <v>Vacant Post (Only Clear Vacant)</v>
      </c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30"/>
      <c r="AS5" s="88"/>
      <c r="AT5" s="88"/>
      <c r="AU5" s="88"/>
      <c r="AV5" s="88"/>
    </row>
    <row r="6" spans="1:48" ht="78" customHeight="1" x14ac:dyDescent="0.2">
      <c r="A6" s="135"/>
      <c r="B6" s="135"/>
      <c r="C6" s="135"/>
      <c r="D6" s="135"/>
      <c r="E6" s="135"/>
      <c r="F6" s="7" t="s">
        <v>103</v>
      </c>
      <c r="G6" s="7" t="s">
        <v>104</v>
      </c>
      <c r="H6" s="89" t="s">
        <v>105</v>
      </c>
      <c r="I6" s="7" t="s">
        <v>106</v>
      </c>
      <c r="J6" s="7" t="s">
        <v>107</v>
      </c>
      <c r="K6" s="7" t="s">
        <v>108</v>
      </c>
      <c r="L6" s="7" t="s">
        <v>109</v>
      </c>
      <c r="M6" s="7" t="s">
        <v>110</v>
      </c>
      <c r="N6" s="7" t="s">
        <v>111</v>
      </c>
      <c r="O6" s="7" t="s">
        <v>112</v>
      </c>
      <c r="P6" s="7" t="s">
        <v>113</v>
      </c>
      <c r="Q6" s="7" t="s">
        <v>114</v>
      </c>
      <c r="R6" s="7" t="s">
        <v>115</v>
      </c>
      <c r="S6" s="8" t="s">
        <v>103</v>
      </c>
      <c r="T6" s="8" t="s">
        <v>104</v>
      </c>
      <c r="U6" s="8" t="s">
        <v>105</v>
      </c>
      <c r="V6" s="8" t="s">
        <v>106</v>
      </c>
      <c r="W6" s="8" t="s">
        <v>107</v>
      </c>
      <c r="X6" s="8" t="s">
        <v>108</v>
      </c>
      <c r="Y6" s="8" t="s">
        <v>109</v>
      </c>
      <c r="Z6" s="8" t="s">
        <v>110</v>
      </c>
      <c r="AA6" s="8" t="s">
        <v>111</v>
      </c>
      <c r="AB6" s="8" t="s">
        <v>112</v>
      </c>
      <c r="AC6" s="8" t="s">
        <v>113</v>
      </c>
      <c r="AD6" s="8" t="s">
        <v>114</v>
      </c>
      <c r="AE6" s="8" t="s">
        <v>115</v>
      </c>
      <c r="AF6" s="7" t="s">
        <v>103</v>
      </c>
      <c r="AG6" s="7" t="s">
        <v>104</v>
      </c>
      <c r="AH6" s="7" t="s">
        <v>105</v>
      </c>
      <c r="AI6" s="7" t="s">
        <v>106</v>
      </c>
      <c r="AJ6" s="89" t="s">
        <v>107</v>
      </c>
      <c r="AK6" s="89" t="s">
        <v>108</v>
      </c>
      <c r="AL6" s="89" t="s">
        <v>109</v>
      </c>
      <c r="AM6" s="89" t="s">
        <v>110</v>
      </c>
      <c r="AN6" s="7" t="s">
        <v>111</v>
      </c>
      <c r="AO6" s="7" t="s">
        <v>112</v>
      </c>
      <c r="AP6" s="7" t="s">
        <v>113</v>
      </c>
      <c r="AQ6" s="7" t="s">
        <v>114</v>
      </c>
      <c r="AR6" s="7" t="s">
        <v>115</v>
      </c>
      <c r="AS6" s="88"/>
      <c r="AT6" s="88"/>
      <c r="AU6" s="88"/>
      <c r="AV6" s="88"/>
    </row>
    <row r="7" spans="1:48" ht="15.75" customHeight="1" x14ac:dyDescent="0.2">
      <c r="A7" s="64">
        <v>1</v>
      </c>
      <c r="B7" s="90">
        <f>'Proforma B - TGT &amp; Misc'!B7</f>
        <v>1649</v>
      </c>
      <c r="C7" s="91" t="s">
        <v>25</v>
      </c>
      <c r="D7" s="92" t="s">
        <v>26</v>
      </c>
      <c r="E7" s="35" t="s">
        <v>27</v>
      </c>
      <c r="F7" s="93">
        <v>6</v>
      </c>
      <c r="G7" s="39">
        <v>1</v>
      </c>
      <c r="H7" s="39">
        <v>0</v>
      </c>
      <c r="I7" s="39">
        <v>1</v>
      </c>
      <c r="J7" s="39">
        <v>0</v>
      </c>
      <c r="K7" s="39">
        <v>1</v>
      </c>
      <c r="L7" s="39">
        <v>1</v>
      </c>
      <c r="M7" s="39">
        <v>6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19">
        <v>6</v>
      </c>
      <c r="T7" s="94">
        <v>1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2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5">
        <f t="shared" ref="AF7:AR7" si="0">F7-S7</f>
        <v>0</v>
      </c>
      <c r="AG7" s="95">
        <f t="shared" si="0"/>
        <v>0</v>
      </c>
      <c r="AH7" s="95">
        <f t="shared" si="0"/>
        <v>0</v>
      </c>
      <c r="AI7" s="95">
        <f t="shared" si="0"/>
        <v>1</v>
      </c>
      <c r="AJ7" s="95">
        <f t="shared" si="0"/>
        <v>0</v>
      </c>
      <c r="AK7" s="95">
        <f t="shared" si="0"/>
        <v>1</v>
      </c>
      <c r="AL7" s="95">
        <f t="shared" si="0"/>
        <v>1</v>
      </c>
      <c r="AM7" s="95">
        <f t="shared" si="0"/>
        <v>4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43"/>
      <c r="AT7" s="43"/>
      <c r="AU7" s="43"/>
      <c r="AV7" s="43"/>
    </row>
    <row r="8" spans="1:48" ht="15.75" customHeight="1" x14ac:dyDescent="0.2">
      <c r="A8" s="64">
        <v>2</v>
      </c>
      <c r="B8" s="90">
        <f>'Proforma B - TGT &amp; Misc'!B8</f>
        <v>1290</v>
      </c>
      <c r="C8" s="91" t="s">
        <v>28</v>
      </c>
      <c r="D8" s="92" t="s">
        <v>26</v>
      </c>
      <c r="E8" s="35" t="s">
        <v>29</v>
      </c>
      <c r="F8" s="39">
        <v>17</v>
      </c>
      <c r="G8" s="39">
        <v>1</v>
      </c>
      <c r="H8" s="39">
        <v>1</v>
      </c>
      <c r="I8" s="39">
        <v>1</v>
      </c>
      <c r="J8" s="39">
        <v>1</v>
      </c>
      <c r="K8" s="39">
        <v>1</v>
      </c>
      <c r="L8" s="39">
        <v>1</v>
      </c>
      <c r="M8" s="39">
        <v>6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19">
        <v>14</v>
      </c>
      <c r="T8" s="94">
        <v>1</v>
      </c>
      <c r="U8" s="94">
        <v>1</v>
      </c>
      <c r="V8" s="94">
        <v>1</v>
      </c>
      <c r="W8" s="94">
        <v>1</v>
      </c>
      <c r="X8" s="94">
        <v>1</v>
      </c>
      <c r="Y8" s="94">
        <v>1</v>
      </c>
      <c r="Z8" s="94">
        <v>6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5">
        <f t="shared" ref="AF8:AR8" si="1">F8-S8</f>
        <v>3</v>
      </c>
      <c r="AG8" s="95">
        <f t="shared" si="1"/>
        <v>0</v>
      </c>
      <c r="AH8" s="95">
        <f t="shared" si="1"/>
        <v>0</v>
      </c>
      <c r="AI8" s="95">
        <f t="shared" si="1"/>
        <v>0</v>
      </c>
      <c r="AJ8" s="95">
        <f t="shared" si="1"/>
        <v>0</v>
      </c>
      <c r="AK8" s="95">
        <f t="shared" si="1"/>
        <v>0</v>
      </c>
      <c r="AL8" s="95">
        <f t="shared" si="1"/>
        <v>0</v>
      </c>
      <c r="AM8" s="95">
        <f t="shared" si="1"/>
        <v>0</v>
      </c>
      <c r="AN8" s="95">
        <f t="shared" si="1"/>
        <v>0</v>
      </c>
      <c r="AO8" s="95">
        <f t="shared" si="1"/>
        <v>0</v>
      </c>
      <c r="AP8" s="95">
        <f t="shared" si="1"/>
        <v>0</v>
      </c>
      <c r="AQ8" s="95">
        <f t="shared" si="1"/>
        <v>0</v>
      </c>
      <c r="AR8" s="95">
        <f t="shared" si="1"/>
        <v>0</v>
      </c>
      <c r="AS8" s="43"/>
      <c r="AT8" s="43"/>
      <c r="AU8" s="43"/>
      <c r="AV8" s="43"/>
    </row>
    <row r="9" spans="1:48" ht="15.75" customHeight="1" x14ac:dyDescent="0.2">
      <c r="A9" s="64">
        <v>3</v>
      </c>
      <c r="B9" s="90">
        <f>'Proforma B - TGT &amp; Misc'!B9</f>
        <v>1291</v>
      </c>
      <c r="C9" s="91" t="s">
        <v>30</v>
      </c>
      <c r="D9" s="92" t="s">
        <v>26</v>
      </c>
      <c r="E9" s="35" t="s">
        <v>29</v>
      </c>
      <c r="F9" s="39">
        <v>30</v>
      </c>
      <c r="G9" s="39">
        <v>1</v>
      </c>
      <c r="H9" s="39">
        <v>1</v>
      </c>
      <c r="I9" s="39">
        <v>1</v>
      </c>
      <c r="J9" s="39">
        <v>1</v>
      </c>
      <c r="K9" s="39">
        <v>2</v>
      </c>
      <c r="L9" s="39">
        <v>2</v>
      </c>
      <c r="M9" s="39">
        <v>8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19">
        <v>29</v>
      </c>
      <c r="T9" s="94">
        <v>1</v>
      </c>
      <c r="U9" s="94">
        <v>1</v>
      </c>
      <c r="V9" s="94">
        <v>1</v>
      </c>
      <c r="W9" s="94">
        <v>1</v>
      </c>
      <c r="X9" s="94">
        <v>1</v>
      </c>
      <c r="Y9" s="94">
        <v>2</v>
      </c>
      <c r="Z9" s="94">
        <v>4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5">
        <f t="shared" ref="AF9:AR9" si="2">F9-S9</f>
        <v>1</v>
      </c>
      <c r="AG9" s="95">
        <f t="shared" si="2"/>
        <v>0</v>
      </c>
      <c r="AH9" s="95">
        <f t="shared" si="2"/>
        <v>0</v>
      </c>
      <c r="AI9" s="95">
        <f t="shared" si="2"/>
        <v>0</v>
      </c>
      <c r="AJ9" s="95">
        <f t="shared" si="2"/>
        <v>0</v>
      </c>
      <c r="AK9" s="95">
        <f t="shared" si="2"/>
        <v>1</v>
      </c>
      <c r="AL9" s="95">
        <f t="shared" si="2"/>
        <v>0</v>
      </c>
      <c r="AM9" s="95">
        <f t="shared" si="2"/>
        <v>4</v>
      </c>
      <c r="AN9" s="95">
        <f t="shared" si="2"/>
        <v>0</v>
      </c>
      <c r="AO9" s="95">
        <f t="shared" si="2"/>
        <v>0</v>
      </c>
      <c r="AP9" s="95">
        <f t="shared" si="2"/>
        <v>0</v>
      </c>
      <c r="AQ9" s="95">
        <f t="shared" si="2"/>
        <v>0</v>
      </c>
      <c r="AR9" s="95">
        <f t="shared" si="2"/>
        <v>0</v>
      </c>
      <c r="AS9" s="43"/>
      <c r="AT9" s="43"/>
      <c r="AU9" s="43"/>
      <c r="AV9" s="43"/>
    </row>
    <row r="10" spans="1:48" ht="15.75" customHeight="1" x14ac:dyDescent="0.2">
      <c r="A10" s="64">
        <v>4</v>
      </c>
      <c r="B10" s="90">
        <f>'Proforma B - TGT &amp; Misc'!B10</f>
        <v>1292</v>
      </c>
      <c r="C10" s="91" t="s">
        <v>31</v>
      </c>
      <c r="D10" s="92" t="s">
        <v>26</v>
      </c>
      <c r="E10" s="35" t="s">
        <v>29</v>
      </c>
      <c r="F10" s="39">
        <v>17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1</v>
      </c>
      <c r="M10" s="39">
        <v>6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19">
        <v>16</v>
      </c>
      <c r="T10" s="94">
        <v>1</v>
      </c>
      <c r="U10" s="94">
        <v>1</v>
      </c>
      <c r="V10" s="94">
        <v>1</v>
      </c>
      <c r="W10" s="94">
        <v>1</v>
      </c>
      <c r="X10" s="94">
        <v>1</v>
      </c>
      <c r="Y10" s="94">
        <v>1</v>
      </c>
      <c r="Z10" s="94">
        <v>5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f t="shared" ref="AF10:AR10" si="3">F10-S10</f>
        <v>1</v>
      </c>
      <c r="AG10" s="95">
        <f t="shared" si="3"/>
        <v>0</v>
      </c>
      <c r="AH10" s="95">
        <f t="shared" si="3"/>
        <v>0</v>
      </c>
      <c r="AI10" s="95">
        <f t="shared" si="3"/>
        <v>0</v>
      </c>
      <c r="AJ10" s="95">
        <f t="shared" si="3"/>
        <v>0</v>
      </c>
      <c r="AK10" s="95">
        <f t="shared" si="3"/>
        <v>0</v>
      </c>
      <c r="AL10" s="95">
        <f t="shared" si="3"/>
        <v>0</v>
      </c>
      <c r="AM10" s="95">
        <f t="shared" si="3"/>
        <v>1</v>
      </c>
      <c r="AN10" s="95">
        <f t="shared" si="3"/>
        <v>0</v>
      </c>
      <c r="AO10" s="95">
        <f t="shared" si="3"/>
        <v>0</v>
      </c>
      <c r="AP10" s="95">
        <f t="shared" si="3"/>
        <v>0</v>
      </c>
      <c r="AQ10" s="95">
        <f t="shared" si="3"/>
        <v>0</v>
      </c>
      <c r="AR10" s="95">
        <f t="shared" si="3"/>
        <v>0</v>
      </c>
      <c r="AS10" s="43"/>
      <c r="AT10" s="43"/>
      <c r="AU10" s="43"/>
      <c r="AV10" s="43"/>
    </row>
    <row r="11" spans="1:48" ht="15.75" customHeight="1" x14ac:dyDescent="0.2">
      <c r="A11" s="64">
        <v>5</v>
      </c>
      <c r="B11" s="90">
        <f>'Proforma B - TGT &amp; Misc'!B11</f>
        <v>1293</v>
      </c>
      <c r="C11" s="91" t="s">
        <v>32</v>
      </c>
      <c r="D11" s="92" t="s">
        <v>26</v>
      </c>
      <c r="E11" s="35" t="s">
        <v>29</v>
      </c>
      <c r="F11" s="39">
        <v>11</v>
      </c>
      <c r="G11" s="39">
        <v>1</v>
      </c>
      <c r="H11" s="39">
        <v>1</v>
      </c>
      <c r="I11" s="39">
        <v>1</v>
      </c>
      <c r="J11" s="39">
        <v>0</v>
      </c>
      <c r="K11" s="39">
        <v>1</v>
      </c>
      <c r="L11" s="39">
        <v>1</v>
      </c>
      <c r="M11" s="39">
        <v>7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19">
        <v>11</v>
      </c>
      <c r="T11" s="19">
        <v>1</v>
      </c>
      <c r="U11" s="19">
        <v>0</v>
      </c>
      <c r="V11" s="19">
        <v>1</v>
      </c>
      <c r="W11" s="19">
        <v>0</v>
      </c>
      <c r="X11" s="19">
        <v>1</v>
      </c>
      <c r="Y11" s="19">
        <v>1</v>
      </c>
      <c r="Z11" s="19">
        <v>6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95">
        <f t="shared" ref="AF11:AR11" si="4">F11-S11</f>
        <v>0</v>
      </c>
      <c r="AG11" s="95">
        <f t="shared" si="4"/>
        <v>0</v>
      </c>
      <c r="AH11" s="95">
        <f t="shared" si="4"/>
        <v>1</v>
      </c>
      <c r="AI11" s="95">
        <f t="shared" si="4"/>
        <v>0</v>
      </c>
      <c r="AJ11" s="95">
        <f t="shared" si="4"/>
        <v>0</v>
      </c>
      <c r="AK11" s="95">
        <f t="shared" si="4"/>
        <v>0</v>
      </c>
      <c r="AL11" s="95">
        <f t="shared" si="4"/>
        <v>0</v>
      </c>
      <c r="AM11" s="95">
        <f t="shared" si="4"/>
        <v>1</v>
      </c>
      <c r="AN11" s="95">
        <f t="shared" si="4"/>
        <v>0</v>
      </c>
      <c r="AO11" s="95">
        <f t="shared" si="4"/>
        <v>0</v>
      </c>
      <c r="AP11" s="95">
        <f t="shared" si="4"/>
        <v>0</v>
      </c>
      <c r="AQ11" s="95">
        <f t="shared" si="4"/>
        <v>0</v>
      </c>
      <c r="AR11" s="95">
        <f t="shared" si="4"/>
        <v>0</v>
      </c>
      <c r="AS11" s="43"/>
      <c r="AT11" s="43"/>
      <c r="AU11" s="43"/>
      <c r="AV11" s="43"/>
    </row>
    <row r="12" spans="1:48" ht="15.75" customHeight="1" x14ac:dyDescent="0.2">
      <c r="A12" s="64">
        <v>6</v>
      </c>
      <c r="B12" s="90">
        <f>'Proforma B - TGT &amp; Misc'!B12</f>
        <v>2347</v>
      </c>
      <c r="C12" s="91" t="s">
        <v>33</v>
      </c>
      <c r="D12" s="92" t="s">
        <v>26</v>
      </c>
      <c r="E12" s="35" t="s">
        <v>29</v>
      </c>
      <c r="F12" s="39">
        <v>6</v>
      </c>
      <c r="G12" s="39">
        <v>1</v>
      </c>
      <c r="H12" s="39">
        <v>0</v>
      </c>
      <c r="I12" s="39">
        <v>1</v>
      </c>
      <c r="J12" s="39">
        <v>0</v>
      </c>
      <c r="K12" s="39">
        <v>1</v>
      </c>
      <c r="L12" s="39">
        <v>1</v>
      </c>
      <c r="M12" s="39">
        <v>3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19">
        <v>6</v>
      </c>
      <c r="T12" s="94">
        <v>1</v>
      </c>
      <c r="U12" s="94">
        <v>0</v>
      </c>
      <c r="V12" s="94">
        <v>1</v>
      </c>
      <c r="W12" s="94">
        <v>0</v>
      </c>
      <c r="X12" s="94">
        <v>0</v>
      </c>
      <c r="Y12" s="94">
        <v>1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5">
        <f t="shared" ref="AF12:AR12" si="5">F12-S12</f>
        <v>0</v>
      </c>
      <c r="AG12" s="95">
        <f t="shared" si="5"/>
        <v>0</v>
      </c>
      <c r="AH12" s="95">
        <f t="shared" si="5"/>
        <v>0</v>
      </c>
      <c r="AI12" s="95">
        <f t="shared" si="5"/>
        <v>0</v>
      </c>
      <c r="AJ12" s="95">
        <f t="shared" si="5"/>
        <v>0</v>
      </c>
      <c r="AK12" s="95">
        <f t="shared" si="5"/>
        <v>1</v>
      </c>
      <c r="AL12" s="95">
        <f t="shared" si="5"/>
        <v>0</v>
      </c>
      <c r="AM12" s="95">
        <f t="shared" si="5"/>
        <v>3</v>
      </c>
      <c r="AN12" s="95">
        <f t="shared" si="5"/>
        <v>0</v>
      </c>
      <c r="AO12" s="95">
        <f t="shared" si="5"/>
        <v>0</v>
      </c>
      <c r="AP12" s="95">
        <f t="shared" si="5"/>
        <v>0</v>
      </c>
      <c r="AQ12" s="95">
        <f t="shared" si="5"/>
        <v>0</v>
      </c>
      <c r="AR12" s="95">
        <f t="shared" si="5"/>
        <v>0</v>
      </c>
      <c r="AS12" s="43"/>
      <c r="AT12" s="43"/>
      <c r="AU12" s="43"/>
      <c r="AV12" s="43"/>
    </row>
    <row r="13" spans="1:48" ht="15.75" customHeight="1" x14ac:dyDescent="0.2">
      <c r="A13" s="64">
        <v>7</v>
      </c>
      <c r="B13" s="90">
        <f>'Proforma B - TGT &amp; Misc'!B13</f>
        <v>1656</v>
      </c>
      <c r="C13" s="91" t="s">
        <v>34</v>
      </c>
      <c r="D13" s="92" t="s">
        <v>26</v>
      </c>
      <c r="E13" s="35" t="s">
        <v>27</v>
      </c>
      <c r="F13" s="39">
        <v>6</v>
      </c>
      <c r="G13" s="39">
        <v>1</v>
      </c>
      <c r="H13" s="39">
        <v>0</v>
      </c>
      <c r="I13" s="39">
        <v>1</v>
      </c>
      <c r="J13" s="39">
        <v>0</v>
      </c>
      <c r="K13" s="39">
        <v>1</v>
      </c>
      <c r="L13" s="39">
        <v>1</v>
      </c>
      <c r="M13" s="39">
        <v>6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19">
        <v>6</v>
      </c>
      <c r="T13" s="94">
        <v>1</v>
      </c>
      <c r="U13" s="94">
        <v>0</v>
      </c>
      <c r="V13" s="94">
        <v>1</v>
      </c>
      <c r="W13" s="94">
        <v>0</v>
      </c>
      <c r="X13" s="94">
        <v>0</v>
      </c>
      <c r="Y13" s="94">
        <v>1</v>
      </c>
      <c r="Z13" s="94">
        <v>3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5">
        <f t="shared" ref="AF13:AR13" si="6">F13-S13</f>
        <v>0</v>
      </c>
      <c r="AG13" s="95">
        <f t="shared" si="6"/>
        <v>0</v>
      </c>
      <c r="AH13" s="95">
        <f t="shared" si="6"/>
        <v>0</v>
      </c>
      <c r="AI13" s="95">
        <f t="shared" si="6"/>
        <v>0</v>
      </c>
      <c r="AJ13" s="95">
        <f t="shared" si="6"/>
        <v>0</v>
      </c>
      <c r="AK13" s="95">
        <f t="shared" si="6"/>
        <v>1</v>
      </c>
      <c r="AL13" s="95">
        <f t="shared" si="6"/>
        <v>0</v>
      </c>
      <c r="AM13" s="95">
        <f t="shared" si="6"/>
        <v>3</v>
      </c>
      <c r="AN13" s="95">
        <f t="shared" si="6"/>
        <v>0</v>
      </c>
      <c r="AO13" s="95">
        <f t="shared" si="6"/>
        <v>0</v>
      </c>
      <c r="AP13" s="95">
        <f t="shared" si="6"/>
        <v>0</v>
      </c>
      <c r="AQ13" s="95">
        <f t="shared" si="6"/>
        <v>0</v>
      </c>
      <c r="AR13" s="95">
        <f t="shared" si="6"/>
        <v>0</v>
      </c>
      <c r="AS13" s="43"/>
      <c r="AT13" s="43"/>
      <c r="AU13" s="43"/>
      <c r="AV13" s="43"/>
    </row>
    <row r="14" spans="1:48" ht="15.75" customHeight="1" x14ac:dyDescent="0.2">
      <c r="A14" s="64">
        <v>8</v>
      </c>
      <c r="B14" s="90">
        <f>'Proforma B - TGT &amp; Misc'!B14</f>
        <v>2214</v>
      </c>
      <c r="C14" s="91" t="s">
        <v>35</v>
      </c>
      <c r="D14" s="92" t="s">
        <v>26</v>
      </c>
      <c r="E14" s="35" t="s">
        <v>27</v>
      </c>
      <c r="F14" s="39">
        <v>6</v>
      </c>
      <c r="G14" s="18">
        <v>1</v>
      </c>
      <c r="H14" s="18">
        <v>0</v>
      </c>
      <c r="I14" s="18">
        <v>1</v>
      </c>
      <c r="J14" s="18">
        <v>0</v>
      </c>
      <c r="K14" s="18">
        <v>1</v>
      </c>
      <c r="L14" s="18">
        <v>1</v>
      </c>
      <c r="M14" s="18">
        <v>6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6</v>
      </c>
      <c r="T14" s="94">
        <v>1</v>
      </c>
      <c r="U14" s="94">
        <v>0</v>
      </c>
      <c r="V14" s="94">
        <v>0</v>
      </c>
      <c r="W14" s="94">
        <v>0</v>
      </c>
      <c r="X14" s="94">
        <v>0</v>
      </c>
      <c r="Y14" s="94">
        <v>1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5">
        <f t="shared" ref="AF14:AR14" si="7">F14-S14</f>
        <v>0</v>
      </c>
      <c r="AG14" s="95">
        <f t="shared" si="7"/>
        <v>0</v>
      </c>
      <c r="AH14" s="95">
        <f t="shared" si="7"/>
        <v>0</v>
      </c>
      <c r="AI14" s="95">
        <f t="shared" si="7"/>
        <v>1</v>
      </c>
      <c r="AJ14" s="95">
        <f t="shared" si="7"/>
        <v>0</v>
      </c>
      <c r="AK14" s="95">
        <f t="shared" si="7"/>
        <v>1</v>
      </c>
      <c r="AL14" s="95">
        <f t="shared" si="7"/>
        <v>0</v>
      </c>
      <c r="AM14" s="95">
        <f t="shared" si="7"/>
        <v>6</v>
      </c>
      <c r="AN14" s="95">
        <f t="shared" si="7"/>
        <v>0</v>
      </c>
      <c r="AO14" s="95">
        <f t="shared" si="7"/>
        <v>0</v>
      </c>
      <c r="AP14" s="95">
        <f t="shared" si="7"/>
        <v>0</v>
      </c>
      <c r="AQ14" s="95">
        <f t="shared" si="7"/>
        <v>0</v>
      </c>
      <c r="AR14" s="95">
        <f t="shared" si="7"/>
        <v>0</v>
      </c>
      <c r="AS14" s="43"/>
      <c r="AT14" s="43"/>
      <c r="AU14" s="43"/>
      <c r="AV14" s="43"/>
    </row>
    <row r="15" spans="1:48" ht="15.75" customHeight="1" x14ac:dyDescent="0.2">
      <c r="A15" s="64">
        <v>9</v>
      </c>
      <c r="B15" s="90">
        <f>'Proforma B - TGT &amp; Misc'!B15</f>
        <v>1661</v>
      </c>
      <c r="C15" s="91" t="s">
        <v>36</v>
      </c>
      <c r="D15" s="92" t="s">
        <v>26</v>
      </c>
      <c r="E15" s="35" t="s">
        <v>27</v>
      </c>
      <c r="F15" s="39">
        <v>6</v>
      </c>
      <c r="G15" s="18">
        <v>1</v>
      </c>
      <c r="H15" s="18">
        <v>0</v>
      </c>
      <c r="I15" s="18">
        <v>1</v>
      </c>
      <c r="J15" s="18">
        <v>0</v>
      </c>
      <c r="K15" s="18">
        <v>1</v>
      </c>
      <c r="L15" s="18">
        <v>1</v>
      </c>
      <c r="M15" s="18">
        <v>6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6</v>
      </c>
      <c r="T15" s="94">
        <v>1</v>
      </c>
      <c r="U15" s="94">
        <v>0</v>
      </c>
      <c r="V15" s="94">
        <v>1</v>
      </c>
      <c r="W15" s="94">
        <v>0</v>
      </c>
      <c r="X15" s="94">
        <v>1</v>
      </c>
      <c r="Y15" s="94">
        <v>1</v>
      </c>
      <c r="Z15" s="94">
        <v>1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5">
        <f t="shared" ref="AF15:AR15" si="8">F15-S15</f>
        <v>0</v>
      </c>
      <c r="AG15" s="95">
        <f t="shared" si="8"/>
        <v>0</v>
      </c>
      <c r="AH15" s="95">
        <f t="shared" si="8"/>
        <v>0</v>
      </c>
      <c r="AI15" s="95">
        <f t="shared" si="8"/>
        <v>0</v>
      </c>
      <c r="AJ15" s="95">
        <f t="shared" si="8"/>
        <v>0</v>
      </c>
      <c r="AK15" s="95">
        <f t="shared" si="8"/>
        <v>0</v>
      </c>
      <c r="AL15" s="95">
        <f t="shared" si="8"/>
        <v>0</v>
      </c>
      <c r="AM15" s="95">
        <f t="shared" si="8"/>
        <v>5</v>
      </c>
      <c r="AN15" s="95">
        <f t="shared" si="8"/>
        <v>0</v>
      </c>
      <c r="AO15" s="95">
        <f t="shared" si="8"/>
        <v>0</v>
      </c>
      <c r="AP15" s="95">
        <f t="shared" si="8"/>
        <v>0</v>
      </c>
      <c r="AQ15" s="95">
        <f t="shared" si="8"/>
        <v>0</v>
      </c>
      <c r="AR15" s="95">
        <f t="shared" si="8"/>
        <v>0</v>
      </c>
      <c r="AS15" s="43"/>
      <c r="AT15" s="43"/>
      <c r="AU15" s="43"/>
      <c r="AV15" s="43"/>
    </row>
    <row r="16" spans="1:48" ht="15.75" customHeight="1" x14ac:dyDescent="0.2">
      <c r="A16" s="64">
        <v>10</v>
      </c>
      <c r="B16" s="90">
        <f>'Proforma B - TGT &amp; Misc'!B16</f>
        <v>1294</v>
      </c>
      <c r="C16" s="91" t="s">
        <v>37</v>
      </c>
      <c r="D16" s="92" t="s">
        <v>26</v>
      </c>
      <c r="E16" s="35" t="s">
        <v>29</v>
      </c>
      <c r="F16" s="39">
        <v>6</v>
      </c>
      <c r="G16" s="18">
        <v>1</v>
      </c>
      <c r="H16" s="18">
        <v>0</v>
      </c>
      <c r="I16" s="18">
        <v>1</v>
      </c>
      <c r="J16" s="18">
        <v>0</v>
      </c>
      <c r="K16" s="18">
        <v>1</v>
      </c>
      <c r="L16" s="18">
        <v>1</v>
      </c>
      <c r="M16" s="18">
        <v>6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6</v>
      </c>
      <c r="T16" s="94">
        <v>1</v>
      </c>
      <c r="U16" s="94">
        <v>0</v>
      </c>
      <c r="V16" s="94">
        <v>1</v>
      </c>
      <c r="W16" s="94">
        <v>0</v>
      </c>
      <c r="X16" s="94">
        <v>0</v>
      </c>
      <c r="Y16" s="94">
        <v>1</v>
      </c>
      <c r="Z16" s="94">
        <v>4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5">
        <f t="shared" ref="AF16:AR16" si="9">F16-S16</f>
        <v>0</v>
      </c>
      <c r="AG16" s="95">
        <f t="shared" si="9"/>
        <v>0</v>
      </c>
      <c r="AH16" s="95">
        <f t="shared" si="9"/>
        <v>0</v>
      </c>
      <c r="AI16" s="95">
        <f t="shared" si="9"/>
        <v>0</v>
      </c>
      <c r="AJ16" s="95">
        <f t="shared" si="9"/>
        <v>0</v>
      </c>
      <c r="AK16" s="95">
        <f t="shared" si="9"/>
        <v>1</v>
      </c>
      <c r="AL16" s="95">
        <f t="shared" si="9"/>
        <v>0</v>
      </c>
      <c r="AM16" s="95">
        <f t="shared" si="9"/>
        <v>2</v>
      </c>
      <c r="AN16" s="95">
        <f t="shared" si="9"/>
        <v>0</v>
      </c>
      <c r="AO16" s="95">
        <f t="shared" si="9"/>
        <v>0</v>
      </c>
      <c r="AP16" s="95">
        <f t="shared" si="9"/>
        <v>0</v>
      </c>
      <c r="AQ16" s="95">
        <f t="shared" si="9"/>
        <v>0</v>
      </c>
      <c r="AR16" s="95">
        <f t="shared" si="9"/>
        <v>0</v>
      </c>
      <c r="AS16" s="43"/>
      <c r="AT16" s="43"/>
      <c r="AU16" s="43"/>
      <c r="AV16" s="43"/>
    </row>
    <row r="17" spans="1:48" ht="15.75" customHeight="1" x14ac:dyDescent="0.2">
      <c r="A17" s="64">
        <v>11</v>
      </c>
      <c r="B17" s="90">
        <f>'Proforma B - TGT &amp; Misc'!B17</f>
        <v>2235</v>
      </c>
      <c r="C17" s="91" t="s">
        <v>38</v>
      </c>
      <c r="D17" s="92" t="s">
        <v>26</v>
      </c>
      <c r="E17" s="35" t="s">
        <v>29</v>
      </c>
      <c r="F17" s="39">
        <v>11</v>
      </c>
      <c r="G17" s="18">
        <v>1</v>
      </c>
      <c r="H17" s="18">
        <v>0</v>
      </c>
      <c r="I17" s="18">
        <v>1</v>
      </c>
      <c r="J17" s="18">
        <v>0</v>
      </c>
      <c r="K17" s="18">
        <v>1</v>
      </c>
      <c r="L17" s="18">
        <v>1</v>
      </c>
      <c r="M17" s="18">
        <v>6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11</v>
      </c>
      <c r="T17" s="94">
        <v>1</v>
      </c>
      <c r="U17" s="94">
        <v>0</v>
      </c>
      <c r="V17" s="94">
        <v>1</v>
      </c>
      <c r="W17" s="94">
        <v>0</v>
      </c>
      <c r="X17" s="94">
        <v>1</v>
      </c>
      <c r="Y17" s="94">
        <v>1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5">
        <f t="shared" ref="AF17:AR17" si="10">F17-S17</f>
        <v>0</v>
      </c>
      <c r="AG17" s="95">
        <f t="shared" si="10"/>
        <v>0</v>
      </c>
      <c r="AH17" s="95">
        <f t="shared" si="10"/>
        <v>0</v>
      </c>
      <c r="AI17" s="95">
        <f t="shared" si="10"/>
        <v>0</v>
      </c>
      <c r="AJ17" s="95">
        <f t="shared" si="10"/>
        <v>0</v>
      </c>
      <c r="AK17" s="95">
        <f t="shared" si="10"/>
        <v>0</v>
      </c>
      <c r="AL17" s="95">
        <f t="shared" si="10"/>
        <v>0</v>
      </c>
      <c r="AM17" s="95">
        <f t="shared" si="10"/>
        <v>6</v>
      </c>
      <c r="AN17" s="95">
        <f t="shared" si="10"/>
        <v>0</v>
      </c>
      <c r="AO17" s="95">
        <f t="shared" si="10"/>
        <v>0</v>
      </c>
      <c r="AP17" s="95">
        <f t="shared" si="10"/>
        <v>0</v>
      </c>
      <c r="AQ17" s="95">
        <f t="shared" si="10"/>
        <v>0</v>
      </c>
      <c r="AR17" s="95">
        <f t="shared" si="10"/>
        <v>0</v>
      </c>
      <c r="AS17" s="43"/>
      <c r="AT17" s="43"/>
      <c r="AU17" s="43"/>
      <c r="AV17" s="43"/>
    </row>
    <row r="18" spans="1:48" ht="15.75" customHeight="1" x14ac:dyDescent="0.2">
      <c r="A18" s="64">
        <v>12</v>
      </c>
      <c r="B18" s="90">
        <f>'Proforma B - TGT &amp; Misc'!B18</f>
        <v>2330</v>
      </c>
      <c r="C18" s="91" t="s">
        <v>39</v>
      </c>
      <c r="D18" s="92" t="s">
        <v>26</v>
      </c>
      <c r="E18" s="35" t="s">
        <v>29</v>
      </c>
      <c r="F18" s="39">
        <v>6</v>
      </c>
      <c r="G18" s="18">
        <v>1</v>
      </c>
      <c r="H18" s="18">
        <v>0</v>
      </c>
      <c r="I18" s="18">
        <v>1</v>
      </c>
      <c r="J18" s="18">
        <v>0</v>
      </c>
      <c r="K18" s="18">
        <v>1</v>
      </c>
      <c r="L18" s="18">
        <v>1</v>
      </c>
      <c r="M18" s="18">
        <v>5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5</v>
      </c>
      <c r="T18" s="94">
        <v>1</v>
      </c>
      <c r="U18" s="94">
        <v>0</v>
      </c>
      <c r="V18" s="94">
        <v>1</v>
      </c>
      <c r="W18" s="94">
        <v>0</v>
      </c>
      <c r="X18" s="94">
        <v>0</v>
      </c>
      <c r="Y18" s="94">
        <v>1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5">
        <f t="shared" ref="AF18:AR18" si="11">F18-S18</f>
        <v>1</v>
      </c>
      <c r="AG18" s="95">
        <f t="shared" si="11"/>
        <v>0</v>
      </c>
      <c r="AH18" s="95">
        <f t="shared" si="11"/>
        <v>0</v>
      </c>
      <c r="AI18" s="95">
        <f t="shared" si="11"/>
        <v>0</v>
      </c>
      <c r="AJ18" s="95">
        <f t="shared" si="11"/>
        <v>0</v>
      </c>
      <c r="AK18" s="95">
        <f t="shared" si="11"/>
        <v>1</v>
      </c>
      <c r="AL18" s="95">
        <f t="shared" si="11"/>
        <v>0</v>
      </c>
      <c r="AM18" s="95">
        <f t="shared" si="11"/>
        <v>5</v>
      </c>
      <c r="AN18" s="95">
        <f t="shared" si="11"/>
        <v>0</v>
      </c>
      <c r="AO18" s="95">
        <f t="shared" si="11"/>
        <v>0</v>
      </c>
      <c r="AP18" s="95">
        <f t="shared" si="11"/>
        <v>0</v>
      </c>
      <c r="AQ18" s="95">
        <f t="shared" si="11"/>
        <v>0</v>
      </c>
      <c r="AR18" s="95">
        <f t="shared" si="11"/>
        <v>0</v>
      </c>
      <c r="AS18" s="43"/>
      <c r="AT18" s="43"/>
      <c r="AU18" s="43"/>
      <c r="AV18" s="43"/>
    </row>
    <row r="19" spans="1:48" ht="15.75" customHeight="1" x14ac:dyDescent="0.2">
      <c r="A19" s="64">
        <v>13</v>
      </c>
      <c r="B19" s="90">
        <f>'Proforma B - TGT &amp; Misc'!B19</f>
        <v>1662</v>
      </c>
      <c r="C19" s="91" t="s">
        <v>40</v>
      </c>
      <c r="D19" s="92" t="s">
        <v>26</v>
      </c>
      <c r="E19" s="35" t="s">
        <v>27</v>
      </c>
      <c r="F19" s="39">
        <v>6</v>
      </c>
      <c r="G19" s="18">
        <v>1</v>
      </c>
      <c r="H19" s="18">
        <v>0</v>
      </c>
      <c r="I19" s="18">
        <v>1</v>
      </c>
      <c r="J19" s="18">
        <v>0</v>
      </c>
      <c r="K19" s="18">
        <v>1</v>
      </c>
      <c r="L19" s="18">
        <v>1</v>
      </c>
      <c r="M19" s="18">
        <v>7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v>6</v>
      </c>
      <c r="T19" s="94">
        <v>1</v>
      </c>
      <c r="U19" s="94">
        <v>0</v>
      </c>
      <c r="V19" s="94">
        <v>1</v>
      </c>
      <c r="W19" s="94">
        <v>0</v>
      </c>
      <c r="X19" s="94">
        <v>1</v>
      </c>
      <c r="Y19" s="94">
        <v>1</v>
      </c>
      <c r="Z19" s="94">
        <v>4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5">
        <f t="shared" ref="AF19:AR19" si="12">F19-S19</f>
        <v>0</v>
      </c>
      <c r="AG19" s="95">
        <f t="shared" si="12"/>
        <v>0</v>
      </c>
      <c r="AH19" s="95">
        <f t="shared" si="12"/>
        <v>0</v>
      </c>
      <c r="AI19" s="95">
        <f t="shared" si="12"/>
        <v>0</v>
      </c>
      <c r="AJ19" s="95">
        <f t="shared" si="12"/>
        <v>0</v>
      </c>
      <c r="AK19" s="95">
        <f t="shared" si="12"/>
        <v>0</v>
      </c>
      <c r="AL19" s="95">
        <f t="shared" si="12"/>
        <v>0</v>
      </c>
      <c r="AM19" s="95">
        <f t="shared" si="12"/>
        <v>3</v>
      </c>
      <c r="AN19" s="95">
        <f t="shared" si="12"/>
        <v>0</v>
      </c>
      <c r="AO19" s="95">
        <f t="shared" si="12"/>
        <v>0</v>
      </c>
      <c r="AP19" s="95">
        <f t="shared" si="12"/>
        <v>0</v>
      </c>
      <c r="AQ19" s="95">
        <f t="shared" si="12"/>
        <v>0</v>
      </c>
      <c r="AR19" s="95">
        <f t="shared" si="12"/>
        <v>0</v>
      </c>
      <c r="AS19" s="43"/>
      <c r="AT19" s="43"/>
      <c r="AU19" s="43"/>
      <c r="AV19" s="43"/>
    </row>
    <row r="20" spans="1:48" ht="15.75" customHeight="1" x14ac:dyDescent="0.2">
      <c r="A20" s="64">
        <v>14</v>
      </c>
      <c r="B20" s="90">
        <f>'Proforma B - TGT &amp; Misc'!B20</f>
        <v>1663</v>
      </c>
      <c r="C20" s="91" t="s">
        <v>41</v>
      </c>
      <c r="D20" s="92" t="s">
        <v>26</v>
      </c>
      <c r="E20" s="35" t="s">
        <v>27</v>
      </c>
      <c r="F20" s="39">
        <v>6</v>
      </c>
      <c r="G20" s="18">
        <v>1</v>
      </c>
      <c r="H20" s="18">
        <v>0</v>
      </c>
      <c r="I20" s="18">
        <v>1</v>
      </c>
      <c r="J20" s="18">
        <v>0</v>
      </c>
      <c r="K20" s="18">
        <v>1</v>
      </c>
      <c r="L20" s="18">
        <v>1</v>
      </c>
      <c r="M20" s="18">
        <v>6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9">
        <v>6</v>
      </c>
      <c r="T20" s="94">
        <v>1</v>
      </c>
      <c r="U20" s="94">
        <v>0</v>
      </c>
      <c r="V20" s="94">
        <v>1</v>
      </c>
      <c r="W20" s="94">
        <v>0</v>
      </c>
      <c r="X20" s="94">
        <v>0</v>
      </c>
      <c r="Y20" s="94">
        <v>1</v>
      </c>
      <c r="Z20" s="94">
        <v>4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5">
        <f t="shared" ref="AF20:AR20" si="13">F20-S20</f>
        <v>0</v>
      </c>
      <c r="AG20" s="95">
        <f t="shared" si="13"/>
        <v>0</v>
      </c>
      <c r="AH20" s="95">
        <f t="shared" si="13"/>
        <v>0</v>
      </c>
      <c r="AI20" s="95">
        <f t="shared" si="13"/>
        <v>0</v>
      </c>
      <c r="AJ20" s="95">
        <f t="shared" si="13"/>
        <v>0</v>
      </c>
      <c r="AK20" s="95">
        <f t="shared" si="13"/>
        <v>1</v>
      </c>
      <c r="AL20" s="95">
        <f t="shared" si="13"/>
        <v>0</v>
      </c>
      <c r="AM20" s="95">
        <f t="shared" si="13"/>
        <v>2</v>
      </c>
      <c r="AN20" s="95">
        <f t="shared" si="13"/>
        <v>0</v>
      </c>
      <c r="AO20" s="95">
        <f t="shared" si="13"/>
        <v>0</v>
      </c>
      <c r="AP20" s="95">
        <f t="shared" si="13"/>
        <v>0</v>
      </c>
      <c r="AQ20" s="95">
        <f t="shared" si="13"/>
        <v>0</v>
      </c>
      <c r="AR20" s="95">
        <f t="shared" si="13"/>
        <v>0</v>
      </c>
      <c r="AS20" s="43"/>
      <c r="AT20" s="43"/>
      <c r="AU20" s="43"/>
      <c r="AV20" s="43"/>
    </row>
    <row r="21" spans="1:48" ht="15.75" customHeight="1" x14ac:dyDescent="0.2">
      <c r="A21" s="64">
        <v>15</v>
      </c>
      <c r="B21" s="90">
        <f>'Proforma B - TGT &amp; Misc'!B21</f>
        <v>1306</v>
      </c>
      <c r="C21" s="91" t="s">
        <v>42</v>
      </c>
      <c r="D21" s="92" t="s">
        <v>26</v>
      </c>
      <c r="E21" s="35" t="s">
        <v>29</v>
      </c>
      <c r="F21" s="39">
        <v>11</v>
      </c>
      <c r="G21" s="18">
        <v>1</v>
      </c>
      <c r="H21" s="18">
        <v>1</v>
      </c>
      <c r="I21" s="18">
        <v>1</v>
      </c>
      <c r="J21" s="18">
        <v>0</v>
      </c>
      <c r="K21" s="18">
        <v>1</v>
      </c>
      <c r="L21" s="18">
        <v>1</v>
      </c>
      <c r="M21" s="18">
        <v>6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v>10</v>
      </c>
      <c r="T21" s="94">
        <v>1</v>
      </c>
      <c r="U21" s="94">
        <v>1</v>
      </c>
      <c r="V21" s="94">
        <v>1</v>
      </c>
      <c r="W21" s="94">
        <v>0</v>
      </c>
      <c r="X21" s="94">
        <v>1</v>
      </c>
      <c r="Y21" s="94">
        <v>1</v>
      </c>
      <c r="Z21" s="94">
        <v>5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5">
        <f t="shared" ref="AF21:AR21" si="14">F21-S21</f>
        <v>1</v>
      </c>
      <c r="AG21" s="95">
        <f t="shared" si="14"/>
        <v>0</v>
      </c>
      <c r="AH21" s="95">
        <f t="shared" si="14"/>
        <v>0</v>
      </c>
      <c r="AI21" s="95">
        <f t="shared" si="14"/>
        <v>0</v>
      </c>
      <c r="AJ21" s="95">
        <f t="shared" si="14"/>
        <v>0</v>
      </c>
      <c r="AK21" s="95">
        <f t="shared" si="14"/>
        <v>0</v>
      </c>
      <c r="AL21" s="95">
        <f t="shared" si="14"/>
        <v>0</v>
      </c>
      <c r="AM21" s="95">
        <f t="shared" si="14"/>
        <v>1</v>
      </c>
      <c r="AN21" s="95">
        <f t="shared" si="14"/>
        <v>0</v>
      </c>
      <c r="AO21" s="95">
        <f t="shared" si="14"/>
        <v>0</v>
      </c>
      <c r="AP21" s="95">
        <f t="shared" si="14"/>
        <v>0</v>
      </c>
      <c r="AQ21" s="95">
        <f t="shared" si="14"/>
        <v>0</v>
      </c>
      <c r="AR21" s="95">
        <f t="shared" si="14"/>
        <v>0</v>
      </c>
      <c r="AS21" s="43"/>
      <c r="AT21" s="43"/>
      <c r="AU21" s="43"/>
      <c r="AV21" s="43"/>
    </row>
    <row r="22" spans="1:48" ht="15.75" customHeight="1" x14ac:dyDescent="0.2">
      <c r="A22" s="64">
        <v>16</v>
      </c>
      <c r="B22" s="90">
        <f>'Proforma B - TGT &amp; Misc'!B22</f>
        <v>1307</v>
      </c>
      <c r="C22" s="91" t="s">
        <v>43</v>
      </c>
      <c r="D22" s="92" t="s">
        <v>26</v>
      </c>
      <c r="E22" s="35" t="s">
        <v>29</v>
      </c>
      <c r="F22" s="39">
        <v>17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6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9">
        <v>16</v>
      </c>
      <c r="T22" s="94">
        <v>1</v>
      </c>
      <c r="U22" s="94">
        <v>1</v>
      </c>
      <c r="V22" s="94">
        <v>0</v>
      </c>
      <c r="W22" s="94">
        <v>0</v>
      </c>
      <c r="X22" s="94">
        <v>1</v>
      </c>
      <c r="Y22" s="94">
        <v>1</v>
      </c>
      <c r="Z22" s="94">
        <v>5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5">
        <f t="shared" ref="AF22:AR22" si="15">F22-S22</f>
        <v>1</v>
      </c>
      <c r="AG22" s="95">
        <f t="shared" si="15"/>
        <v>0</v>
      </c>
      <c r="AH22" s="95">
        <f t="shared" si="15"/>
        <v>0</v>
      </c>
      <c r="AI22" s="95">
        <f t="shared" si="15"/>
        <v>1</v>
      </c>
      <c r="AJ22" s="95">
        <f t="shared" si="15"/>
        <v>1</v>
      </c>
      <c r="AK22" s="95">
        <f t="shared" si="15"/>
        <v>0</v>
      </c>
      <c r="AL22" s="95">
        <f t="shared" si="15"/>
        <v>0</v>
      </c>
      <c r="AM22" s="95">
        <f t="shared" si="15"/>
        <v>1</v>
      </c>
      <c r="AN22" s="95">
        <f t="shared" si="15"/>
        <v>0</v>
      </c>
      <c r="AO22" s="95">
        <f t="shared" si="15"/>
        <v>0</v>
      </c>
      <c r="AP22" s="95">
        <f t="shared" si="15"/>
        <v>0</v>
      </c>
      <c r="AQ22" s="95">
        <f t="shared" si="15"/>
        <v>0</v>
      </c>
      <c r="AR22" s="95">
        <f t="shared" si="15"/>
        <v>0</v>
      </c>
      <c r="AS22" s="43"/>
      <c r="AT22" s="43"/>
      <c r="AU22" s="43"/>
      <c r="AV22" s="43"/>
    </row>
    <row r="23" spans="1:48" ht="15.75" customHeight="1" x14ac:dyDescent="0.2">
      <c r="A23" s="64">
        <v>17</v>
      </c>
      <c r="B23" s="90">
        <f>'Proforma B - TGT &amp; Misc'!B23</f>
        <v>1658</v>
      </c>
      <c r="C23" s="91" t="s">
        <v>44</v>
      </c>
      <c r="D23" s="92" t="s">
        <v>26</v>
      </c>
      <c r="E23" s="35" t="s">
        <v>27</v>
      </c>
      <c r="F23" s="39">
        <v>11</v>
      </c>
      <c r="G23" s="18">
        <v>1</v>
      </c>
      <c r="H23" s="18">
        <v>1</v>
      </c>
      <c r="I23" s="18">
        <v>1</v>
      </c>
      <c r="J23" s="18">
        <v>0</v>
      </c>
      <c r="K23" s="18">
        <v>1</v>
      </c>
      <c r="L23" s="18">
        <v>1</v>
      </c>
      <c r="M23" s="18">
        <v>6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9">
        <v>11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1</v>
      </c>
      <c r="Z23" s="94">
        <v>6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5">
        <f t="shared" ref="AF23:AR23" si="16">F23-S23</f>
        <v>0</v>
      </c>
      <c r="AG23" s="95">
        <f t="shared" si="16"/>
        <v>1</v>
      </c>
      <c r="AH23" s="95">
        <f t="shared" si="16"/>
        <v>1</v>
      </c>
      <c r="AI23" s="95">
        <f t="shared" si="16"/>
        <v>1</v>
      </c>
      <c r="AJ23" s="95">
        <f t="shared" si="16"/>
        <v>0</v>
      </c>
      <c r="AK23" s="95">
        <f t="shared" si="16"/>
        <v>1</v>
      </c>
      <c r="AL23" s="95">
        <f t="shared" si="16"/>
        <v>0</v>
      </c>
      <c r="AM23" s="95">
        <f t="shared" si="16"/>
        <v>0</v>
      </c>
      <c r="AN23" s="95">
        <f t="shared" si="16"/>
        <v>0</v>
      </c>
      <c r="AO23" s="95">
        <f t="shared" si="16"/>
        <v>0</v>
      </c>
      <c r="AP23" s="95">
        <f t="shared" si="16"/>
        <v>0</v>
      </c>
      <c r="AQ23" s="95">
        <f t="shared" si="16"/>
        <v>0</v>
      </c>
      <c r="AR23" s="95">
        <f t="shared" si="16"/>
        <v>0</v>
      </c>
      <c r="AS23" s="43"/>
      <c r="AT23" s="43"/>
      <c r="AU23" s="43"/>
      <c r="AV23" s="43"/>
    </row>
    <row r="24" spans="1:48" ht="15.75" customHeight="1" x14ac:dyDescent="0.2">
      <c r="A24" s="64">
        <v>18</v>
      </c>
      <c r="B24" s="90">
        <f>'Proforma B - TGT &amp; Misc'!B24</f>
        <v>1666</v>
      </c>
      <c r="C24" s="91" t="s">
        <v>45</v>
      </c>
      <c r="D24" s="92" t="s">
        <v>26</v>
      </c>
      <c r="E24" s="35" t="s">
        <v>27</v>
      </c>
      <c r="F24" s="39">
        <v>6</v>
      </c>
      <c r="G24" s="18">
        <v>1</v>
      </c>
      <c r="H24" s="18">
        <v>0</v>
      </c>
      <c r="I24" s="18">
        <v>1</v>
      </c>
      <c r="J24" s="18">
        <v>0</v>
      </c>
      <c r="K24" s="18">
        <v>1</v>
      </c>
      <c r="L24" s="18">
        <v>1</v>
      </c>
      <c r="M24" s="18">
        <v>6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6</v>
      </c>
      <c r="T24" s="94">
        <v>1</v>
      </c>
      <c r="U24" s="94">
        <v>0</v>
      </c>
      <c r="V24" s="94">
        <v>1</v>
      </c>
      <c r="W24" s="94">
        <v>0</v>
      </c>
      <c r="X24" s="94">
        <v>0</v>
      </c>
      <c r="Y24" s="94">
        <v>1</v>
      </c>
      <c r="Z24" s="94">
        <v>3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5">
        <f t="shared" ref="AF24:AR24" si="17">F24-S24</f>
        <v>0</v>
      </c>
      <c r="AG24" s="95">
        <f t="shared" si="17"/>
        <v>0</v>
      </c>
      <c r="AH24" s="95">
        <f t="shared" si="17"/>
        <v>0</v>
      </c>
      <c r="AI24" s="95">
        <f t="shared" si="17"/>
        <v>0</v>
      </c>
      <c r="AJ24" s="95">
        <f t="shared" si="17"/>
        <v>0</v>
      </c>
      <c r="AK24" s="95">
        <f t="shared" si="17"/>
        <v>1</v>
      </c>
      <c r="AL24" s="95">
        <f t="shared" si="17"/>
        <v>0</v>
      </c>
      <c r="AM24" s="95">
        <f t="shared" si="17"/>
        <v>3</v>
      </c>
      <c r="AN24" s="95">
        <f t="shared" si="17"/>
        <v>0</v>
      </c>
      <c r="AO24" s="95">
        <f t="shared" si="17"/>
        <v>0</v>
      </c>
      <c r="AP24" s="95">
        <f t="shared" si="17"/>
        <v>0</v>
      </c>
      <c r="AQ24" s="95">
        <f t="shared" si="17"/>
        <v>0</v>
      </c>
      <c r="AR24" s="95">
        <f t="shared" si="17"/>
        <v>0</v>
      </c>
      <c r="AS24" s="43"/>
      <c r="AT24" s="43"/>
      <c r="AU24" s="43"/>
      <c r="AV24" s="43"/>
    </row>
    <row r="25" spans="1:48" ht="15.75" customHeight="1" x14ac:dyDescent="0.2">
      <c r="A25" s="64">
        <v>19</v>
      </c>
      <c r="B25" s="90">
        <f>'Proforma B - TGT &amp; Misc'!B25</f>
        <v>1414</v>
      </c>
      <c r="C25" s="91" t="s">
        <v>116</v>
      </c>
      <c r="D25" s="92" t="s">
        <v>26</v>
      </c>
      <c r="E25" s="35" t="s">
        <v>29</v>
      </c>
      <c r="F25" s="39">
        <v>17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7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v>17</v>
      </c>
      <c r="T25" s="94">
        <v>1</v>
      </c>
      <c r="U25" s="94">
        <v>1</v>
      </c>
      <c r="V25" s="94">
        <v>1</v>
      </c>
      <c r="W25" s="94">
        <v>1</v>
      </c>
      <c r="X25" s="94">
        <v>1</v>
      </c>
      <c r="Y25" s="94">
        <v>1</v>
      </c>
      <c r="Z25" s="94">
        <v>3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5">
        <f t="shared" ref="AF25:AR25" si="18">F25-S25</f>
        <v>0</v>
      </c>
      <c r="AG25" s="95">
        <f t="shared" si="18"/>
        <v>0</v>
      </c>
      <c r="AH25" s="95">
        <f t="shared" si="18"/>
        <v>0</v>
      </c>
      <c r="AI25" s="95">
        <f t="shared" si="18"/>
        <v>0</v>
      </c>
      <c r="AJ25" s="95">
        <f t="shared" si="18"/>
        <v>0</v>
      </c>
      <c r="AK25" s="95">
        <f t="shared" si="18"/>
        <v>0</v>
      </c>
      <c r="AL25" s="95">
        <f t="shared" si="18"/>
        <v>0</v>
      </c>
      <c r="AM25" s="95">
        <f t="shared" si="18"/>
        <v>4</v>
      </c>
      <c r="AN25" s="95">
        <f t="shared" si="18"/>
        <v>0</v>
      </c>
      <c r="AO25" s="95">
        <f t="shared" si="18"/>
        <v>0</v>
      </c>
      <c r="AP25" s="95">
        <f t="shared" si="18"/>
        <v>0</v>
      </c>
      <c r="AQ25" s="95">
        <f t="shared" si="18"/>
        <v>0</v>
      </c>
      <c r="AR25" s="95">
        <f t="shared" si="18"/>
        <v>0</v>
      </c>
      <c r="AS25" s="43"/>
      <c r="AT25" s="43"/>
      <c r="AU25" s="43"/>
      <c r="AV25" s="43"/>
    </row>
    <row r="26" spans="1:48" ht="15.75" customHeight="1" x14ac:dyDescent="0.2">
      <c r="A26" s="64">
        <v>20</v>
      </c>
      <c r="B26" s="90">
        <f>'Proforma B - TGT &amp; Misc'!B26</f>
        <v>1415</v>
      </c>
      <c r="C26" s="91" t="s">
        <v>47</v>
      </c>
      <c r="D26" s="92" t="s">
        <v>26</v>
      </c>
      <c r="E26" s="35" t="s">
        <v>29</v>
      </c>
      <c r="F26" s="39">
        <v>11</v>
      </c>
      <c r="G26" s="18">
        <v>1</v>
      </c>
      <c r="H26" s="18">
        <v>1</v>
      </c>
      <c r="I26" s="18">
        <v>1</v>
      </c>
      <c r="J26" s="18">
        <v>0</v>
      </c>
      <c r="K26" s="18">
        <v>1</v>
      </c>
      <c r="L26" s="18">
        <v>1</v>
      </c>
      <c r="M26" s="18">
        <v>7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v>11</v>
      </c>
      <c r="T26" s="94">
        <v>1</v>
      </c>
      <c r="U26" s="94">
        <v>0</v>
      </c>
      <c r="V26" s="94">
        <v>1</v>
      </c>
      <c r="W26" s="94">
        <v>0</v>
      </c>
      <c r="X26" s="94">
        <v>1</v>
      </c>
      <c r="Y26" s="94">
        <v>1</v>
      </c>
      <c r="Z26" s="94">
        <v>3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5">
        <f t="shared" ref="AF26:AR26" si="19">F26-S26</f>
        <v>0</v>
      </c>
      <c r="AG26" s="95">
        <f t="shared" si="19"/>
        <v>0</v>
      </c>
      <c r="AH26" s="95">
        <f t="shared" si="19"/>
        <v>1</v>
      </c>
      <c r="AI26" s="95">
        <f t="shared" si="19"/>
        <v>0</v>
      </c>
      <c r="AJ26" s="95">
        <f t="shared" si="19"/>
        <v>0</v>
      </c>
      <c r="AK26" s="95">
        <f t="shared" si="19"/>
        <v>0</v>
      </c>
      <c r="AL26" s="95">
        <f t="shared" si="19"/>
        <v>0</v>
      </c>
      <c r="AM26" s="95">
        <f t="shared" si="19"/>
        <v>4</v>
      </c>
      <c r="AN26" s="95">
        <f t="shared" si="19"/>
        <v>0</v>
      </c>
      <c r="AO26" s="95">
        <f t="shared" si="19"/>
        <v>0</v>
      </c>
      <c r="AP26" s="95">
        <f t="shared" si="19"/>
        <v>0</v>
      </c>
      <c r="AQ26" s="95">
        <f t="shared" si="19"/>
        <v>0</v>
      </c>
      <c r="AR26" s="95">
        <f t="shared" si="19"/>
        <v>0</v>
      </c>
      <c r="AS26" s="43"/>
      <c r="AT26" s="43"/>
      <c r="AU26" s="43"/>
      <c r="AV26" s="43"/>
    </row>
    <row r="27" spans="1:48" ht="15.75" customHeight="1" x14ac:dyDescent="0.2">
      <c r="A27" s="64">
        <v>21</v>
      </c>
      <c r="B27" s="90">
        <f>'Proforma B - TGT &amp; Misc'!B27</f>
        <v>1416</v>
      </c>
      <c r="C27" s="96" t="s">
        <v>48</v>
      </c>
      <c r="D27" s="92" t="s">
        <v>26</v>
      </c>
      <c r="E27" s="35" t="s">
        <v>29</v>
      </c>
      <c r="F27" s="39">
        <v>11</v>
      </c>
      <c r="G27" s="18">
        <v>1</v>
      </c>
      <c r="H27" s="18">
        <v>0</v>
      </c>
      <c r="I27" s="18">
        <v>1</v>
      </c>
      <c r="J27" s="18">
        <v>0</v>
      </c>
      <c r="K27" s="18">
        <v>1</v>
      </c>
      <c r="L27" s="18">
        <v>1</v>
      </c>
      <c r="M27" s="18">
        <v>6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v>11</v>
      </c>
      <c r="T27" s="94">
        <v>1</v>
      </c>
      <c r="U27" s="94">
        <v>0</v>
      </c>
      <c r="V27" s="94">
        <v>1</v>
      </c>
      <c r="W27" s="94">
        <v>0</v>
      </c>
      <c r="X27" s="94">
        <v>1</v>
      </c>
      <c r="Y27" s="94">
        <v>1</v>
      </c>
      <c r="Z27" s="94">
        <v>3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5">
        <f t="shared" ref="AF27:AR27" si="20">F27-S27</f>
        <v>0</v>
      </c>
      <c r="AG27" s="95">
        <f t="shared" si="20"/>
        <v>0</v>
      </c>
      <c r="AH27" s="95">
        <f t="shared" si="20"/>
        <v>0</v>
      </c>
      <c r="AI27" s="95">
        <f t="shared" si="20"/>
        <v>0</v>
      </c>
      <c r="AJ27" s="95">
        <f t="shared" si="20"/>
        <v>0</v>
      </c>
      <c r="AK27" s="95">
        <f t="shared" si="20"/>
        <v>0</v>
      </c>
      <c r="AL27" s="95">
        <f t="shared" si="20"/>
        <v>0</v>
      </c>
      <c r="AM27" s="95">
        <f t="shared" si="20"/>
        <v>3</v>
      </c>
      <c r="AN27" s="95">
        <f t="shared" si="20"/>
        <v>0</v>
      </c>
      <c r="AO27" s="95">
        <f t="shared" si="20"/>
        <v>0</v>
      </c>
      <c r="AP27" s="95">
        <f t="shared" si="20"/>
        <v>0</v>
      </c>
      <c r="AQ27" s="95">
        <f t="shared" si="20"/>
        <v>0</v>
      </c>
      <c r="AR27" s="95">
        <f t="shared" si="20"/>
        <v>0</v>
      </c>
      <c r="AS27" s="43"/>
      <c r="AT27" s="43"/>
      <c r="AU27" s="43"/>
      <c r="AV27" s="43"/>
    </row>
    <row r="28" spans="1:48" ht="15.75" customHeight="1" x14ac:dyDescent="0.2">
      <c r="A28" s="97">
        <v>22</v>
      </c>
      <c r="B28" s="98">
        <f>'Proforma B - TGT &amp; Misc'!B28</f>
        <v>2276</v>
      </c>
      <c r="C28" s="92" t="s">
        <v>49</v>
      </c>
      <c r="D28" s="92" t="s">
        <v>26</v>
      </c>
      <c r="E28" s="99" t="s">
        <v>27</v>
      </c>
      <c r="F28" s="100">
        <v>6</v>
      </c>
      <c r="G28" s="31">
        <v>1</v>
      </c>
      <c r="H28" s="31">
        <v>0</v>
      </c>
      <c r="I28" s="31">
        <v>1</v>
      </c>
      <c r="J28" s="31">
        <v>0</v>
      </c>
      <c r="K28" s="31">
        <v>1</v>
      </c>
      <c r="L28" s="31">
        <v>1</v>
      </c>
      <c r="M28" s="31">
        <v>3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19">
        <v>5</v>
      </c>
      <c r="T28" s="94">
        <v>1</v>
      </c>
      <c r="U28" s="94">
        <v>0</v>
      </c>
      <c r="V28" s="94">
        <v>1</v>
      </c>
      <c r="W28" s="94">
        <v>0</v>
      </c>
      <c r="X28" s="94">
        <v>0</v>
      </c>
      <c r="Y28" s="94">
        <v>0</v>
      </c>
      <c r="Z28" s="94">
        <v>2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5">
        <f t="shared" ref="AF28:AR28" si="21">F28-S28</f>
        <v>1</v>
      </c>
      <c r="AG28" s="95">
        <f t="shared" si="21"/>
        <v>0</v>
      </c>
      <c r="AH28" s="95">
        <f t="shared" si="21"/>
        <v>0</v>
      </c>
      <c r="AI28" s="95">
        <f t="shared" si="21"/>
        <v>0</v>
      </c>
      <c r="AJ28" s="95">
        <f t="shared" si="21"/>
        <v>0</v>
      </c>
      <c r="AK28" s="95">
        <f t="shared" si="21"/>
        <v>1</v>
      </c>
      <c r="AL28" s="95">
        <f t="shared" si="21"/>
        <v>1</v>
      </c>
      <c r="AM28" s="95">
        <f t="shared" si="21"/>
        <v>1</v>
      </c>
      <c r="AN28" s="95">
        <f t="shared" si="21"/>
        <v>0</v>
      </c>
      <c r="AO28" s="95">
        <f t="shared" si="21"/>
        <v>0</v>
      </c>
      <c r="AP28" s="95">
        <f t="shared" si="21"/>
        <v>0</v>
      </c>
      <c r="AQ28" s="95">
        <f t="shared" si="21"/>
        <v>0</v>
      </c>
      <c r="AR28" s="95">
        <f t="shared" si="21"/>
        <v>0</v>
      </c>
      <c r="AS28" s="43"/>
      <c r="AT28" s="101"/>
      <c r="AU28" s="101"/>
      <c r="AV28" s="101"/>
    </row>
    <row r="29" spans="1:48" ht="15.75" customHeight="1" x14ac:dyDescent="0.2">
      <c r="A29" s="64">
        <v>23</v>
      </c>
      <c r="B29" s="90">
        <f>'Proforma B - TGT &amp; Misc'!B29</f>
        <v>1418</v>
      </c>
      <c r="C29" s="91" t="s">
        <v>50</v>
      </c>
      <c r="D29" s="92" t="s">
        <v>26</v>
      </c>
      <c r="E29" s="35" t="s">
        <v>29</v>
      </c>
      <c r="F29" s="39">
        <v>24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2</v>
      </c>
      <c r="M29" s="18">
        <v>8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v>23</v>
      </c>
      <c r="T29" s="94">
        <v>1</v>
      </c>
      <c r="U29" s="94">
        <v>1</v>
      </c>
      <c r="V29" s="94">
        <v>1</v>
      </c>
      <c r="W29" s="94">
        <v>1</v>
      </c>
      <c r="X29" s="94">
        <v>1</v>
      </c>
      <c r="Y29" s="94">
        <v>2</v>
      </c>
      <c r="Z29" s="94">
        <v>3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5">
        <f t="shared" ref="AF29:AR29" si="22">F29-S29</f>
        <v>1</v>
      </c>
      <c r="AG29" s="95">
        <f t="shared" si="22"/>
        <v>0</v>
      </c>
      <c r="AH29" s="95">
        <f t="shared" si="22"/>
        <v>0</v>
      </c>
      <c r="AI29" s="95">
        <f t="shared" si="22"/>
        <v>0</v>
      </c>
      <c r="AJ29" s="95">
        <f t="shared" si="22"/>
        <v>0</v>
      </c>
      <c r="AK29" s="95">
        <f t="shared" si="22"/>
        <v>0</v>
      </c>
      <c r="AL29" s="95">
        <f t="shared" si="22"/>
        <v>0</v>
      </c>
      <c r="AM29" s="95">
        <f t="shared" si="22"/>
        <v>5</v>
      </c>
      <c r="AN29" s="95">
        <f t="shared" si="22"/>
        <v>0</v>
      </c>
      <c r="AO29" s="95">
        <f t="shared" si="22"/>
        <v>0</v>
      </c>
      <c r="AP29" s="95">
        <f t="shared" si="22"/>
        <v>0</v>
      </c>
      <c r="AQ29" s="95">
        <f t="shared" si="22"/>
        <v>0</v>
      </c>
      <c r="AR29" s="95">
        <f t="shared" si="22"/>
        <v>0</v>
      </c>
      <c r="AS29" s="43"/>
      <c r="AT29" s="43"/>
      <c r="AU29" s="43"/>
      <c r="AV29" s="43"/>
    </row>
    <row r="30" spans="1:48" ht="15.75" customHeight="1" x14ac:dyDescent="0.2">
      <c r="A30" s="64">
        <v>24</v>
      </c>
      <c r="B30" s="90">
        <f>'Proforma B - TGT &amp; Misc'!B30</f>
        <v>1418</v>
      </c>
      <c r="C30" s="91" t="s">
        <v>51</v>
      </c>
      <c r="D30" s="92" t="s">
        <v>26</v>
      </c>
      <c r="E30" s="35" t="s">
        <v>29</v>
      </c>
      <c r="F30" s="39">
        <v>11</v>
      </c>
      <c r="G30" s="18">
        <v>1</v>
      </c>
      <c r="H30" s="18">
        <v>1</v>
      </c>
      <c r="I30" s="18">
        <v>1</v>
      </c>
      <c r="J30" s="18">
        <v>0</v>
      </c>
      <c r="K30" s="18">
        <v>1</v>
      </c>
      <c r="L30" s="18">
        <v>1</v>
      </c>
      <c r="M30" s="18">
        <v>7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11</v>
      </c>
      <c r="T30" s="94">
        <v>1</v>
      </c>
      <c r="U30" s="94">
        <v>1</v>
      </c>
      <c r="V30" s="94">
        <v>1</v>
      </c>
      <c r="W30" s="94">
        <v>0</v>
      </c>
      <c r="X30" s="94">
        <v>0</v>
      </c>
      <c r="Y30" s="94">
        <v>1</v>
      </c>
      <c r="Z30" s="94">
        <v>2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5">
        <f t="shared" ref="AF30:AR30" si="23">F30-S30</f>
        <v>0</v>
      </c>
      <c r="AG30" s="95">
        <f t="shared" si="23"/>
        <v>0</v>
      </c>
      <c r="AH30" s="95">
        <f t="shared" si="23"/>
        <v>0</v>
      </c>
      <c r="AI30" s="95">
        <f t="shared" si="23"/>
        <v>0</v>
      </c>
      <c r="AJ30" s="95">
        <f t="shared" si="23"/>
        <v>0</v>
      </c>
      <c r="AK30" s="95">
        <f t="shared" si="23"/>
        <v>1</v>
      </c>
      <c r="AL30" s="95">
        <f t="shared" si="23"/>
        <v>0</v>
      </c>
      <c r="AM30" s="95">
        <f t="shared" si="23"/>
        <v>5</v>
      </c>
      <c r="AN30" s="95">
        <f t="shared" si="23"/>
        <v>0</v>
      </c>
      <c r="AO30" s="95">
        <f t="shared" si="23"/>
        <v>0</v>
      </c>
      <c r="AP30" s="95">
        <f t="shared" si="23"/>
        <v>0</v>
      </c>
      <c r="AQ30" s="95">
        <f t="shared" si="23"/>
        <v>0</v>
      </c>
      <c r="AR30" s="95">
        <f t="shared" si="23"/>
        <v>0</v>
      </c>
      <c r="AS30" s="43"/>
      <c r="AT30" s="43"/>
      <c r="AU30" s="43"/>
      <c r="AV30" s="43"/>
    </row>
    <row r="31" spans="1:48" ht="15.75" customHeight="1" x14ac:dyDescent="0.2">
      <c r="A31" s="64">
        <v>25</v>
      </c>
      <c r="B31" s="90">
        <f>'Proforma B - TGT &amp; Misc'!B31</f>
        <v>1420</v>
      </c>
      <c r="C31" s="102" t="s">
        <v>52</v>
      </c>
      <c r="D31" s="92" t="s">
        <v>26</v>
      </c>
      <c r="E31" s="35" t="s">
        <v>29</v>
      </c>
      <c r="F31" s="39">
        <v>11</v>
      </c>
      <c r="G31" s="18">
        <v>1</v>
      </c>
      <c r="H31" s="18">
        <v>1</v>
      </c>
      <c r="I31" s="18">
        <v>1</v>
      </c>
      <c r="J31" s="18">
        <v>0</v>
      </c>
      <c r="K31" s="18">
        <v>1</v>
      </c>
      <c r="L31" s="18">
        <v>1</v>
      </c>
      <c r="M31" s="18">
        <v>3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11</v>
      </c>
      <c r="T31" s="94">
        <v>1</v>
      </c>
      <c r="U31" s="94">
        <v>0</v>
      </c>
      <c r="V31" s="94">
        <v>1</v>
      </c>
      <c r="W31" s="94">
        <v>0</v>
      </c>
      <c r="X31" s="94">
        <v>1</v>
      </c>
      <c r="Y31" s="94">
        <v>1</v>
      </c>
      <c r="Z31" s="94">
        <v>2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5">
        <f t="shared" ref="AF31:AR31" si="24">F31-S31</f>
        <v>0</v>
      </c>
      <c r="AG31" s="95">
        <f t="shared" si="24"/>
        <v>0</v>
      </c>
      <c r="AH31" s="95">
        <f t="shared" si="24"/>
        <v>1</v>
      </c>
      <c r="AI31" s="95">
        <f t="shared" si="24"/>
        <v>0</v>
      </c>
      <c r="AJ31" s="95">
        <f t="shared" si="24"/>
        <v>0</v>
      </c>
      <c r="AK31" s="95">
        <f t="shared" si="24"/>
        <v>0</v>
      </c>
      <c r="AL31" s="95">
        <f t="shared" si="24"/>
        <v>0</v>
      </c>
      <c r="AM31" s="95">
        <f t="shared" si="24"/>
        <v>1</v>
      </c>
      <c r="AN31" s="95">
        <f t="shared" si="24"/>
        <v>0</v>
      </c>
      <c r="AO31" s="95">
        <f t="shared" si="24"/>
        <v>0</v>
      </c>
      <c r="AP31" s="95">
        <f t="shared" si="24"/>
        <v>0</v>
      </c>
      <c r="AQ31" s="95">
        <f t="shared" si="24"/>
        <v>0</v>
      </c>
      <c r="AR31" s="95">
        <f t="shared" si="24"/>
        <v>0</v>
      </c>
      <c r="AS31" s="43"/>
      <c r="AT31" s="43"/>
      <c r="AU31" s="43"/>
      <c r="AV31" s="43"/>
    </row>
    <row r="32" spans="1:48" ht="15.75" customHeight="1" x14ac:dyDescent="0.2">
      <c r="A32" s="64">
        <v>26</v>
      </c>
      <c r="B32" s="90">
        <f>'Proforma B - TGT &amp; Misc'!B32</f>
        <v>1316</v>
      </c>
      <c r="C32" s="102" t="s">
        <v>53</v>
      </c>
      <c r="D32" s="92" t="s">
        <v>26</v>
      </c>
      <c r="E32" s="35" t="s">
        <v>27</v>
      </c>
      <c r="F32" s="39">
        <v>11</v>
      </c>
      <c r="G32" s="18">
        <v>1</v>
      </c>
      <c r="H32" s="18">
        <v>1</v>
      </c>
      <c r="I32" s="18">
        <v>1</v>
      </c>
      <c r="J32" s="18">
        <v>0</v>
      </c>
      <c r="K32" s="18">
        <v>1</v>
      </c>
      <c r="L32" s="18">
        <v>1</v>
      </c>
      <c r="M32" s="18">
        <v>6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10</v>
      </c>
      <c r="T32" s="94">
        <v>1</v>
      </c>
      <c r="U32" s="94">
        <v>0</v>
      </c>
      <c r="V32" s="94">
        <v>1</v>
      </c>
      <c r="W32" s="94">
        <v>0</v>
      </c>
      <c r="X32" s="94">
        <v>0</v>
      </c>
      <c r="Y32" s="94">
        <v>1</v>
      </c>
      <c r="Z32" s="94">
        <v>5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5">
        <f t="shared" ref="AF32:AR32" si="25">F32-S32</f>
        <v>1</v>
      </c>
      <c r="AG32" s="95">
        <f t="shared" si="25"/>
        <v>0</v>
      </c>
      <c r="AH32" s="95">
        <f t="shared" si="25"/>
        <v>1</v>
      </c>
      <c r="AI32" s="95">
        <f t="shared" si="25"/>
        <v>0</v>
      </c>
      <c r="AJ32" s="95">
        <f t="shared" si="25"/>
        <v>0</v>
      </c>
      <c r="AK32" s="95">
        <f t="shared" si="25"/>
        <v>1</v>
      </c>
      <c r="AL32" s="95">
        <f t="shared" si="25"/>
        <v>0</v>
      </c>
      <c r="AM32" s="95">
        <f t="shared" si="25"/>
        <v>1</v>
      </c>
      <c r="AN32" s="95">
        <f t="shared" si="25"/>
        <v>0</v>
      </c>
      <c r="AO32" s="95">
        <f t="shared" si="25"/>
        <v>0</v>
      </c>
      <c r="AP32" s="95">
        <f t="shared" si="25"/>
        <v>0</v>
      </c>
      <c r="AQ32" s="95">
        <f t="shared" si="25"/>
        <v>0</v>
      </c>
      <c r="AR32" s="95">
        <f t="shared" si="25"/>
        <v>0</v>
      </c>
      <c r="AS32" s="43"/>
      <c r="AT32" s="43"/>
      <c r="AU32" s="43"/>
      <c r="AV32" s="43"/>
    </row>
    <row r="33" spans="1:48" ht="15.75" customHeight="1" x14ac:dyDescent="0.2">
      <c r="A33" s="64">
        <v>27</v>
      </c>
      <c r="B33" s="90">
        <f>'Proforma B - TGT &amp; Misc'!B33</f>
        <v>1317</v>
      </c>
      <c r="C33" s="91" t="s">
        <v>54</v>
      </c>
      <c r="D33" s="92" t="s">
        <v>26</v>
      </c>
      <c r="E33" s="35" t="s">
        <v>29</v>
      </c>
      <c r="F33" s="39">
        <v>11</v>
      </c>
      <c r="G33" s="18">
        <v>1</v>
      </c>
      <c r="H33" s="18">
        <v>1</v>
      </c>
      <c r="I33" s="18">
        <v>1</v>
      </c>
      <c r="J33" s="18">
        <v>0</v>
      </c>
      <c r="K33" s="18">
        <v>1</v>
      </c>
      <c r="L33" s="18">
        <v>1</v>
      </c>
      <c r="M33" s="18">
        <v>7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9">
        <v>10</v>
      </c>
      <c r="T33" s="94">
        <v>1</v>
      </c>
      <c r="U33" s="94">
        <v>0</v>
      </c>
      <c r="V33" s="94">
        <v>1</v>
      </c>
      <c r="W33" s="94">
        <v>0</v>
      </c>
      <c r="X33" s="94">
        <v>1</v>
      </c>
      <c r="Y33" s="94">
        <v>1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5">
        <f t="shared" ref="AF33:AR33" si="26">F33-S33</f>
        <v>1</v>
      </c>
      <c r="AG33" s="95">
        <f t="shared" si="26"/>
        <v>0</v>
      </c>
      <c r="AH33" s="95">
        <f t="shared" si="26"/>
        <v>1</v>
      </c>
      <c r="AI33" s="95">
        <f t="shared" si="26"/>
        <v>0</v>
      </c>
      <c r="AJ33" s="95">
        <f t="shared" si="26"/>
        <v>0</v>
      </c>
      <c r="AK33" s="95">
        <f t="shared" si="26"/>
        <v>0</v>
      </c>
      <c r="AL33" s="95">
        <f t="shared" si="26"/>
        <v>0</v>
      </c>
      <c r="AM33" s="95">
        <f t="shared" si="26"/>
        <v>7</v>
      </c>
      <c r="AN33" s="95">
        <f t="shared" si="26"/>
        <v>0</v>
      </c>
      <c r="AO33" s="95">
        <f t="shared" si="26"/>
        <v>0</v>
      </c>
      <c r="AP33" s="95">
        <f t="shared" si="26"/>
        <v>0</v>
      </c>
      <c r="AQ33" s="95">
        <f t="shared" si="26"/>
        <v>0</v>
      </c>
      <c r="AR33" s="95">
        <f t="shared" si="26"/>
        <v>0</v>
      </c>
      <c r="AS33" s="43"/>
      <c r="AT33" s="43"/>
      <c r="AU33" s="43"/>
      <c r="AV33" s="43"/>
    </row>
    <row r="34" spans="1:48" ht="15.75" customHeight="1" x14ac:dyDescent="0.2">
      <c r="A34" s="97">
        <v>28</v>
      </c>
      <c r="B34" s="98">
        <f>'Proforma B - TGT &amp; Misc'!B34</f>
        <v>1318</v>
      </c>
      <c r="C34" s="92" t="s">
        <v>55</v>
      </c>
      <c r="D34" s="92" t="s">
        <v>26</v>
      </c>
      <c r="E34" s="99" t="s">
        <v>29</v>
      </c>
      <c r="F34" s="100">
        <v>17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7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19">
        <v>17</v>
      </c>
      <c r="T34" s="94">
        <v>1</v>
      </c>
      <c r="U34" s="94">
        <v>0</v>
      </c>
      <c r="V34" s="94">
        <v>1</v>
      </c>
      <c r="W34" s="94">
        <v>1</v>
      </c>
      <c r="X34" s="94">
        <v>0</v>
      </c>
      <c r="Y34" s="94">
        <v>1</v>
      </c>
      <c r="Z34" s="94">
        <v>2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5">
        <f t="shared" ref="AF34:AR34" si="27">F34-S34</f>
        <v>0</v>
      </c>
      <c r="AG34" s="95">
        <f t="shared" si="27"/>
        <v>0</v>
      </c>
      <c r="AH34" s="95">
        <f t="shared" si="27"/>
        <v>1</v>
      </c>
      <c r="AI34" s="95">
        <f t="shared" si="27"/>
        <v>0</v>
      </c>
      <c r="AJ34" s="95">
        <f t="shared" si="27"/>
        <v>0</v>
      </c>
      <c r="AK34" s="95">
        <f t="shared" si="27"/>
        <v>1</v>
      </c>
      <c r="AL34" s="95">
        <f t="shared" si="27"/>
        <v>0</v>
      </c>
      <c r="AM34" s="95">
        <f t="shared" si="27"/>
        <v>5</v>
      </c>
      <c r="AN34" s="95">
        <f t="shared" si="27"/>
        <v>0</v>
      </c>
      <c r="AO34" s="95">
        <f t="shared" si="27"/>
        <v>0</v>
      </c>
      <c r="AP34" s="95">
        <f t="shared" si="27"/>
        <v>0</v>
      </c>
      <c r="AQ34" s="95">
        <f t="shared" si="27"/>
        <v>0</v>
      </c>
      <c r="AR34" s="95">
        <f t="shared" si="27"/>
        <v>0</v>
      </c>
      <c r="AS34" s="43"/>
      <c r="AT34" s="101"/>
      <c r="AU34" s="101"/>
      <c r="AV34" s="101"/>
    </row>
    <row r="35" spans="1:48" ht="15.75" customHeight="1" x14ac:dyDescent="0.2">
      <c r="A35" s="64">
        <v>29</v>
      </c>
      <c r="B35" s="90">
        <f>'Proforma B - TGT &amp; Misc'!B35</f>
        <v>1320</v>
      </c>
      <c r="C35" s="91" t="s">
        <v>56</v>
      </c>
      <c r="D35" s="92" t="s">
        <v>26</v>
      </c>
      <c r="E35" s="35" t="s">
        <v>29</v>
      </c>
      <c r="F35" s="39">
        <v>6</v>
      </c>
      <c r="G35" s="18">
        <v>1</v>
      </c>
      <c r="H35" s="18">
        <v>0</v>
      </c>
      <c r="I35" s="18">
        <v>1</v>
      </c>
      <c r="J35" s="18">
        <v>0</v>
      </c>
      <c r="K35" s="18">
        <v>1</v>
      </c>
      <c r="L35" s="18">
        <v>1</v>
      </c>
      <c r="M35" s="18">
        <v>5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9">
        <v>6</v>
      </c>
      <c r="T35" s="94">
        <v>1</v>
      </c>
      <c r="U35" s="94">
        <v>0</v>
      </c>
      <c r="V35" s="94">
        <v>1</v>
      </c>
      <c r="W35" s="94">
        <v>0</v>
      </c>
      <c r="X35" s="94">
        <v>1</v>
      </c>
      <c r="Y35" s="94">
        <v>1</v>
      </c>
      <c r="Z35" s="94">
        <v>1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5">
        <f t="shared" ref="AF35:AR35" si="28">F35-S35</f>
        <v>0</v>
      </c>
      <c r="AG35" s="95">
        <f t="shared" si="28"/>
        <v>0</v>
      </c>
      <c r="AH35" s="95">
        <f t="shared" si="28"/>
        <v>0</v>
      </c>
      <c r="AI35" s="95">
        <f t="shared" si="28"/>
        <v>0</v>
      </c>
      <c r="AJ35" s="95">
        <f t="shared" si="28"/>
        <v>0</v>
      </c>
      <c r="AK35" s="95">
        <f t="shared" si="28"/>
        <v>0</v>
      </c>
      <c r="AL35" s="95">
        <f t="shared" si="28"/>
        <v>0</v>
      </c>
      <c r="AM35" s="95">
        <f t="shared" si="28"/>
        <v>4</v>
      </c>
      <c r="AN35" s="95">
        <f t="shared" si="28"/>
        <v>0</v>
      </c>
      <c r="AO35" s="95">
        <f t="shared" si="28"/>
        <v>0</v>
      </c>
      <c r="AP35" s="95">
        <f t="shared" si="28"/>
        <v>0</v>
      </c>
      <c r="AQ35" s="95">
        <f t="shared" si="28"/>
        <v>0</v>
      </c>
      <c r="AR35" s="95">
        <f t="shared" si="28"/>
        <v>0</v>
      </c>
      <c r="AS35" s="43"/>
      <c r="AT35" s="43"/>
      <c r="AU35" s="43"/>
      <c r="AV35" s="43"/>
    </row>
    <row r="36" spans="1:48" ht="15.75" customHeight="1" x14ac:dyDescent="0.2">
      <c r="A36" s="64">
        <v>30</v>
      </c>
      <c r="B36" s="90">
        <f>'Proforma B - TGT &amp; Misc'!B36</f>
        <v>1342</v>
      </c>
      <c r="C36" s="91" t="s">
        <v>57</v>
      </c>
      <c r="D36" s="92" t="s">
        <v>26</v>
      </c>
      <c r="E36" s="35" t="s">
        <v>27</v>
      </c>
      <c r="F36" s="39">
        <v>6</v>
      </c>
      <c r="G36" s="18">
        <v>1</v>
      </c>
      <c r="H36" s="18">
        <v>0</v>
      </c>
      <c r="I36" s="18">
        <v>1</v>
      </c>
      <c r="J36" s="18">
        <v>0</v>
      </c>
      <c r="K36" s="18">
        <v>1</v>
      </c>
      <c r="L36" s="18">
        <v>1</v>
      </c>
      <c r="M36" s="18">
        <v>6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6</v>
      </c>
      <c r="T36" s="94">
        <v>1</v>
      </c>
      <c r="U36" s="94">
        <v>0</v>
      </c>
      <c r="V36" s="94">
        <v>1</v>
      </c>
      <c r="W36" s="94">
        <v>0</v>
      </c>
      <c r="X36" s="94">
        <v>1</v>
      </c>
      <c r="Y36" s="94">
        <v>0</v>
      </c>
      <c r="Z36" s="94">
        <v>6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5">
        <f t="shared" ref="AF36:AR36" si="29">F36-S36</f>
        <v>0</v>
      </c>
      <c r="AG36" s="95">
        <f t="shared" si="29"/>
        <v>0</v>
      </c>
      <c r="AH36" s="95">
        <f t="shared" si="29"/>
        <v>0</v>
      </c>
      <c r="AI36" s="95">
        <f t="shared" si="29"/>
        <v>0</v>
      </c>
      <c r="AJ36" s="95">
        <f t="shared" si="29"/>
        <v>0</v>
      </c>
      <c r="AK36" s="95">
        <f t="shared" si="29"/>
        <v>0</v>
      </c>
      <c r="AL36" s="95">
        <f t="shared" si="29"/>
        <v>1</v>
      </c>
      <c r="AM36" s="95">
        <f t="shared" si="29"/>
        <v>0</v>
      </c>
      <c r="AN36" s="95">
        <f t="shared" si="29"/>
        <v>0</v>
      </c>
      <c r="AO36" s="95">
        <f t="shared" si="29"/>
        <v>0</v>
      </c>
      <c r="AP36" s="95">
        <f t="shared" si="29"/>
        <v>0</v>
      </c>
      <c r="AQ36" s="95">
        <f t="shared" si="29"/>
        <v>0</v>
      </c>
      <c r="AR36" s="95">
        <f t="shared" si="29"/>
        <v>0</v>
      </c>
      <c r="AS36" s="43"/>
      <c r="AT36" s="43"/>
      <c r="AU36" s="43"/>
      <c r="AV36" s="43"/>
    </row>
    <row r="37" spans="1:48" ht="15.75" customHeight="1" x14ac:dyDescent="0.2">
      <c r="A37" s="64">
        <v>31</v>
      </c>
      <c r="B37" s="90">
        <f>'Proforma B - TGT &amp; Misc'!B37</f>
        <v>1323</v>
      </c>
      <c r="C37" s="91" t="s">
        <v>58</v>
      </c>
      <c r="D37" s="92" t="s">
        <v>26</v>
      </c>
      <c r="E37" s="35" t="s">
        <v>29</v>
      </c>
      <c r="F37" s="39">
        <v>11</v>
      </c>
      <c r="G37" s="18">
        <v>1</v>
      </c>
      <c r="H37" s="18">
        <v>1</v>
      </c>
      <c r="I37" s="18">
        <v>1</v>
      </c>
      <c r="J37" s="18">
        <v>0</v>
      </c>
      <c r="K37" s="18">
        <v>1</v>
      </c>
      <c r="L37" s="18">
        <v>1</v>
      </c>
      <c r="M37" s="18">
        <v>7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9">
        <v>11</v>
      </c>
      <c r="T37" s="94">
        <v>1</v>
      </c>
      <c r="U37" s="94">
        <v>1</v>
      </c>
      <c r="V37" s="94">
        <v>1</v>
      </c>
      <c r="W37" s="94">
        <v>0</v>
      </c>
      <c r="X37" s="94">
        <v>1</v>
      </c>
      <c r="Y37" s="94">
        <v>1</v>
      </c>
      <c r="Z37" s="94">
        <v>3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5">
        <f t="shared" ref="AF37:AR37" si="30">F37-S37</f>
        <v>0</v>
      </c>
      <c r="AG37" s="95">
        <f t="shared" si="30"/>
        <v>0</v>
      </c>
      <c r="AH37" s="95">
        <f t="shared" si="30"/>
        <v>0</v>
      </c>
      <c r="AI37" s="95">
        <f t="shared" si="30"/>
        <v>0</v>
      </c>
      <c r="AJ37" s="95">
        <f t="shared" si="30"/>
        <v>0</v>
      </c>
      <c r="AK37" s="95">
        <f t="shared" si="30"/>
        <v>0</v>
      </c>
      <c r="AL37" s="95">
        <f t="shared" si="30"/>
        <v>0</v>
      </c>
      <c r="AM37" s="95">
        <f t="shared" si="30"/>
        <v>4</v>
      </c>
      <c r="AN37" s="95">
        <f t="shared" si="30"/>
        <v>0</v>
      </c>
      <c r="AO37" s="95">
        <f t="shared" si="30"/>
        <v>0</v>
      </c>
      <c r="AP37" s="95">
        <f t="shared" si="30"/>
        <v>0</v>
      </c>
      <c r="AQ37" s="95">
        <f t="shared" si="30"/>
        <v>0</v>
      </c>
      <c r="AR37" s="95">
        <f t="shared" si="30"/>
        <v>0</v>
      </c>
      <c r="AS37" s="43"/>
      <c r="AT37" s="43"/>
      <c r="AU37" s="43"/>
      <c r="AV37" s="43"/>
    </row>
    <row r="38" spans="1:48" ht="15.75" customHeight="1" x14ac:dyDescent="0.2">
      <c r="A38" s="64">
        <v>32</v>
      </c>
      <c r="B38" s="90">
        <f>'Proforma B - TGT &amp; Misc'!B38</f>
        <v>1324</v>
      </c>
      <c r="C38" s="102" t="s">
        <v>59</v>
      </c>
      <c r="D38" s="92" t="s">
        <v>26</v>
      </c>
      <c r="E38" s="35" t="s">
        <v>27</v>
      </c>
      <c r="F38" s="39">
        <v>6</v>
      </c>
      <c r="G38" s="18">
        <v>1</v>
      </c>
      <c r="H38" s="18">
        <v>0</v>
      </c>
      <c r="I38" s="18">
        <v>1</v>
      </c>
      <c r="J38" s="18">
        <v>0</v>
      </c>
      <c r="K38" s="18">
        <v>1</v>
      </c>
      <c r="L38" s="18">
        <v>1</v>
      </c>
      <c r="M38" s="18">
        <v>6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9">
        <v>6</v>
      </c>
      <c r="T38" s="94">
        <v>1</v>
      </c>
      <c r="U38" s="94">
        <v>0</v>
      </c>
      <c r="V38" s="94">
        <v>1</v>
      </c>
      <c r="W38" s="94">
        <v>0</v>
      </c>
      <c r="X38" s="94">
        <v>1</v>
      </c>
      <c r="Y38" s="94">
        <v>1</v>
      </c>
      <c r="Z38" s="94">
        <v>2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5">
        <f t="shared" ref="AF38:AR38" si="31">F38-S38</f>
        <v>0</v>
      </c>
      <c r="AG38" s="95">
        <f t="shared" si="31"/>
        <v>0</v>
      </c>
      <c r="AH38" s="95">
        <f t="shared" si="31"/>
        <v>0</v>
      </c>
      <c r="AI38" s="95">
        <f t="shared" si="31"/>
        <v>0</v>
      </c>
      <c r="AJ38" s="95">
        <f t="shared" si="31"/>
        <v>0</v>
      </c>
      <c r="AK38" s="95">
        <f t="shared" si="31"/>
        <v>0</v>
      </c>
      <c r="AL38" s="95">
        <f t="shared" si="31"/>
        <v>0</v>
      </c>
      <c r="AM38" s="95">
        <f t="shared" si="31"/>
        <v>4</v>
      </c>
      <c r="AN38" s="95">
        <f t="shared" si="31"/>
        <v>0</v>
      </c>
      <c r="AO38" s="95">
        <f t="shared" si="31"/>
        <v>0</v>
      </c>
      <c r="AP38" s="95">
        <f t="shared" si="31"/>
        <v>0</v>
      </c>
      <c r="AQ38" s="95">
        <f t="shared" si="31"/>
        <v>0</v>
      </c>
      <c r="AR38" s="95">
        <f t="shared" si="31"/>
        <v>0</v>
      </c>
      <c r="AS38" s="43"/>
      <c r="AT38" s="43"/>
      <c r="AU38" s="43"/>
      <c r="AV38" s="43"/>
    </row>
    <row r="39" spans="1:48" ht="15.75" customHeight="1" x14ac:dyDescent="0.2">
      <c r="A39" s="64">
        <v>33</v>
      </c>
      <c r="B39" s="90">
        <f>'Proforma B - TGT &amp; Misc'!B39</f>
        <v>2075</v>
      </c>
      <c r="C39" s="91" t="s">
        <v>60</v>
      </c>
      <c r="D39" s="92" t="s">
        <v>26</v>
      </c>
      <c r="E39" s="35" t="s">
        <v>27</v>
      </c>
      <c r="F39" s="39">
        <v>6</v>
      </c>
      <c r="G39" s="18">
        <v>1</v>
      </c>
      <c r="H39" s="18">
        <v>0</v>
      </c>
      <c r="I39" s="18">
        <v>1</v>
      </c>
      <c r="J39" s="18">
        <v>0</v>
      </c>
      <c r="K39" s="18">
        <v>1</v>
      </c>
      <c r="L39" s="18">
        <v>1</v>
      </c>
      <c r="M39" s="18">
        <v>3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9">
        <v>6</v>
      </c>
      <c r="T39" s="94">
        <v>1</v>
      </c>
      <c r="U39" s="94">
        <v>0</v>
      </c>
      <c r="V39" s="94">
        <v>1</v>
      </c>
      <c r="W39" s="94">
        <v>0</v>
      </c>
      <c r="X39" s="94">
        <v>0</v>
      </c>
      <c r="Y39" s="94">
        <v>1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5">
        <f t="shared" ref="AF39:AR39" si="32">F39-S39</f>
        <v>0</v>
      </c>
      <c r="AG39" s="95">
        <f t="shared" si="32"/>
        <v>0</v>
      </c>
      <c r="AH39" s="95">
        <f t="shared" si="32"/>
        <v>0</v>
      </c>
      <c r="AI39" s="95">
        <f t="shared" si="32"/>
        <v>0</v>
      </c>
      <c r="AJ39" s="95">
        <f t="shared" si="32"/>
        <v>0</v>
      </c>
      <c r="AK39" s="95">
        <f t="shared" si="32"/>
        <v>1</v>
      </c>
      <c r="AL39" s="95">
        <f t="shared" si="32"/>
        <v>0</v>
      </c>
      <c r="AM39" s="95">
        <f t="shared" si="32"/>
        <v>3</v>
      </c>
      <c r="AN39" s="95">
        <f t="shared" si="32"/>
        <v>0</v>
      </c>
      <c r="AO39" s="95">
        <f t="shared" si="32"/>
        <v>0</v>
      </c>
      <c r="AP39" s="95">
        <f t="shared" si="32"/>
        <v>0</v>
      </c>
      <c r="AQ39" s="95">
        <f t="shared" si="32"/>
        <v>0</v>
      </c>
      <c r="AR39" s="95">
        <f t="shared" si="32"/>
        <v>0</v>
      </c>
      <c r="AS39" s="43"/>
      <c r="AT39" s="43"/>
      <c r="AU39" s="43"/>
      <c r="AV39" s="43"/>
    </row>
    <row r="40" spans="1:48" ht="15.75" customHeight="1" x14ac:dyDescent="0.2">
      <c r="A40" s="64">
        <v>34</v>
      </c>
      <c r="B40" s="90">
        <f>'Proforma B - TGT &amp; Misc'!B40</f>
        <v>1327</v>
      </c>
      <c r="C40" s="96" t="s">
        <v>61</v>
      </c>
      <c r="D40" s="92" t="s">
        <v>26</v>
      </c>
      <c r="E40" s="35" t="s">
        <v>27</v>
      </c>
      <c r="F40" s="39">
        <v>6</v>
      </c>
      <c r="G40" s="18">
        <v>1</v>
      </c>
      <c r="H40" s="18">
        <v>0</v>
      </c>
      <c r="I40" s="18">
        <v>1</v>
      </c>
      <c r="J40" s="18">
        <v>0</v>
      </c>
      <c r="K40" s="18">
        <v>1</v>
      </c>
      <c r="L40" s="18">
        <v>1</v>
      </c>
      <c r="M40" s="18">
        <v>6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9">
        <v>5</v>
      </c>
      <c r="T40" s="94">
        <v>1</v>
      </c>
      <c r="U40" s="94">
        <v>0</v>
      </c>
      <c r="V40" s="94">
        <v>1</v>
      </c>
      <c r="W40" s="94">
        <v>0</v>
      </c>
      <c r="X40" s="94">
        <v>1</v>
      </c>
      <c r="Y40" s="94">
        <v>1</v>
      </c>
      <c r="Z40" s="94">
        <v>5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5">
        <f t="shared" ref="AF40:AR40" si="33">F40-S40</f>
        <v>1</v>
      </c>
      <c r="AG40" s="95">
        <f t="shared" si="33"/>
        <v>0</v>
      </c>
      <c r="AH40" s="95">
        <f t="shared" si="33"/>
        <v>0</v>
      </c>
      <c r="AI40" s="95">
        <f t="shared" si="33"/>
        <v>0</v>
      </c>
      <c r="AJ40" s="95">
        <f t="shared" si="33"/>
        <v>0</v>
      </c>
      <c r="AK40" s="95">
        <f t="shared" si="33"/>
        <v>0</v>
      </c>
      <c r="AL40" s="95">
        <f t="shared" si="33"/>
        <v>0</v>
      </c>
      <c r="AM40" s="95">
        <f t="shared" si="33"/>
        <v>1</v>
      </c>
      <c r="AN40" s="95">
        <f t="shared" si="33"/>
        <v>0</v>
      </c>
      <c r="AO40" s="95">
        <f t="shared" si="33"/>
        <v>0</v>
      </c>
      <c r="AP40" s="95">
        <f t="shared" si="33"/>
        <v>0</v>
      </c>
      <c r="AQ40" s="95">
        <f t="shared" si="33"/>
        <v>0</v>
      </c>
      <c r="AR40" s="95">
        <f t="shared" si="33"/>
        <v>0</v>
      </c>
      <c r="AS40" s="43"/>
      <c r="AT40" s="43"/>
      <c r="AU40" s="43"/>
      <c r="AV40" s="43"/>
    </row>
    <row r="41" spans="1:48" ht="15.75" customHeight="1" x14ac:dyDescent="0.2">
      <c r="A41" s="64">
        <v>35</v>
      </c>
      <c r="B41" s="90">
        <f>'Proforma B - TGT &amp; Misc'!B41</f>
        <v>1454</v>
      </c>
      <c r="C41" s="91" t="s">
        <v>62</v>
      </c>
      <c r="D41" s="92" t="s">
        <v>26</v>
      </c>
      <c r="E41" s="35" t="s">
        <v>29</v>
      </c>
      <c r="F41" s="39">
        <v>24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9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9">
        <v>24</v>
      </c>
      <c r="T41" s="94">
        <v>1</v>
      </c>
      <c r="U41" s="94">
        <v>0</v>
      </c>
      <c r="V41" s="94">
        <v>1</v>
      </c>
      <c r="W41" s="94">
        <v>0</v>
      </c>
      <c r="X41" s="94">
        <v>1</v>
      </c>
      <c r="Y41" s="94">
        <v>1</v>
      </c>
      <c r="Z41" s="94">
        <v>1</v>
      </c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5">
        <f t="shared" ref="AF41:AR41" si="34">F41-S41</f>
        <v>0</v>
      </c>
      <c r="AG41" s="95">
        <f t="shared" si="34"/>
        <v>0</v>
      </c>
      <c r="AH41" s="95">
        <f t="shared" si="34"/>
        <v>1</v>
      </c>
      <c r="AI41" s="95">
        <f t="shared" si="34"/>
        <v>0</v>
      </c>
      <c r="AJ41" s="95">
        <f t="shared" si="34"/>
        <v>1</v>
      </c>
      <c r="AK41" s="95">
        <f t="shared" si="34"/>
        <v>0</v>
      </c>
      <c r="AL41" s="95">
        <f t="shared" si="34"/>
        <v>0</v>
      </c>
      <c r="AM41" s="95">
        <f t="shared" si="34"/>
        <v>8</v>
      </c>
      <c r="AN41" s="95">
        <f t="shared" si="34"/>
        <v>0</v>
      </c>
      <c r="AO41" s="95">
        <f t="shared" si="34"/>
        <v>0</v>
      </c>
      <c r="AP41" s="95">
        <f t="shared" si="34"/>
        <v>0</v>
      </c>
      <c r="AQ41" s="95">
        <f t="shared" si="34"/>
        <v>0</v>
      </c>
      <c r="AR41" s="95">
        <f t="shared" si="34"/>
        <v>0</v>
      </c>
      <c r="AS41" s="43"/>
      <c r="AT41" s="43"/>
      <c r="AU41" s="43"/>
      <c r="AV41" s="43"/>
    </row>
    <row r="42" spans="1:48" ht="15.75" customHeight="1" x14ac:dyDescent="0.2">
      <c r="A42" s="64">
        <v>36</v>
      </c>
      <c r="B42" s="90">
        <f>'Proforma B - TGT &amp; Misc'!B42</f>
        <v>2346</v>
      </c>
      <c r="C42" s="102" t="s">
        <v>63</v>
      </c>
      <c r="D42" s="92" t="s">
        <v>26</v>
      </c>
      <c r="E42" s="35" t="s">
        <v>29</v>
      </c>
      <c r="F42" s="39">
        <v>6</v>
      </c>
      <c r="G42" s="18">
        <v>1</v>
      </c>
      <c r="H42" s="18">
        <v>0</v>
      </c>
      <c r="I42" s="18">
        <v>1</v>
      </c>
      <c r="J42" s="18">
        <v>0</v>
      </c>
      <c r="K42" s="18">
        <v>1</v>
      </c>
      <c r="L42" s="18">
        <v>1</v>
      </c>
      <c r="M42" s="18">
        <v>3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9">
        <v>6</v>
      </c>
      <c r="T42" s="94">
        <v>1</v>
      </c>
      <c r="U42" s="94">
        <v>0</v>
      </c>
      <c r="V42" s="94">
        <v>1</v>
      </c>
      <c r="W42" s="94">
        <v>0</v>
      </c>
      <c r="X42" s="94">
        <v>1</v>
      </c>
      <c r="Y42" s="94">
        <v>1</v>
      </c>
      <c r="Z42" s="94">
        <v>1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5">
        <f t="shared" ref="AF42:AR42" si="35">F42-S42</f>
        <v>0</v>
      </c>
      <c r="AG42" s="95">
        <f t="shared" si="35"/>
        <v>0</v>
      </c>
      <c r="AH42" s="95">
        <f t="shared" si="35"/>
        <v>0</v>
      </c>
      <c r="AI42" s="95">
        <f t="shared" si="35"/>
        <v>0</v>
      </c>
      <c r="AJ42" s="95">
        <f t="shared" si="35"/>
        <v>0</v>
      </c>
      <c r="AK42" s="95">
        <f t="shared" si="35"/>
        <v>0</v>
      </c>
      <c r="AL42" s="95">
        <f t="shared" si="35"/>
        <v>0</v>
      </c>
      <c r="AM42" s="95">
        <f t="shared" si="35"/>
        <v>2</v>
      </c>
      <c r="AN42" s="95">
        <f t="shared" si="35"/>
        <v>0</v>
      </c>
      <c r="AO42" s="95">
        <f t="shared" si="35"/>
        <v>0</v>
      </c>
      <c r="AP42" s="95">
        <f t="shared" si="35"/>
        <v>0</v>
      </c>
      <c r="AQ42" s="95">
        <f t="shared" si="35"/>
        <v>0</v>
      </c>
      <c r="AR42" s="95">
        <f t="shared" si="35"/>
        <v>0</v>
      </c>
      <c r="AS42" s="43"/>
      <c r="AT42" s="43"/>
      <c r="AU42" s="43"/>
      <c r="AV42" s="43"/>
    </row>
    <row r="43" spans="1:48" ht="15.75" customHeight="1" x14ac:dyDescent="0.2">
      <c r="A43" s="97">
        <v>37</v>
      </c>
      <c r="B43" s="98">
        <f>'Proforma B - TGT &amp; Misc'!B43</f>
        <v>2322</v>
      </c>
      <c r="C43" s="92" t="s">
        <v>64</v>
      </c>
      <c r="D43" s="92" t="s">
        <v>26</v>
      </c>
      <c r="E43" s="99" t="s">
        <v>29</v>
      </c>
      <c r="F43" s="31">
        <v>11</v>
      </c>
      <c r="G43" s="31">
        <v>1</v>
      </c>
      <c r="H43" s="31">
        <v>0</v>
      </c>
      <c r="I43" s="31">
        <v>1</v>
      </c>
      <c r="J43" s="31">
        <v>0</v>
      </c>
      <c r="K43" s="31">
        <v>1</v>
      </c>
      <c r="L43" s="31">
        <v>1</v>
      </c>
      <c r="M43" s="31">
        <v>6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19">
        <v>6</v>
      </c>
      <c r="T43" s="94">
        <v>1</v>
      </c>
      <c r="U43" s="94">
        <v>0</v>
      </c>
      <c r="V43" s="94">
        <v>1</v>
      </c>
      <c r="W43" s="94">
        <v>0</v>
      </c>
      <c r="X43" s="94">
        <v>1</v>
      </c>
      <c r="Y43" s="94">
        <v>1</v>
      </c>
      <c r="Z43" s="94">
        <v>1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5">
        <f t="shared" ref="AF43:AR43" si="36">F43-S43</f>
        <v>5</v>
      </c>
      <c r="AG43" s="95">
        <f t="shared" si="36"/>
        <v>0</v>
      </c>
      <c r="AH43" s="95">
        <f t="shared" si="36"/>
        <v>0</v>
      </c>
      <c r="AI43" s="95">
        <f t="shared" si="36"/>
        <v>0</v>
      </c>
      <c r="AJ43" s="95">
        <f t="shared" si="36"/>
        <v>0</v>
      </c>
      <c r="AK43" s="95">
        <f t="shared" si="36"/>
        <v>0</v>
      </c>
      <c r="AL43" s="95">
        <f t="shared" si="36"/>
        <v>0</v>
      </c>
      <c r="AM43" s="95">
        <f t="shared" si="36"/>
        <v>5</v>
      </c>
      <c r="AN43" s="95">
        <f t="shared" si="36"/>
        <v>0</v>
      </c>
      <c r="AO43" s="95">
        <f t="shared" si="36"/>
        <v>0</v>
      </c>
      <c r="AP43" s="95">
        <f t="shared" si="36"/>
        <v>0</v>
      </c>
      <c r="AQ43" s="95">
        <f t="shared" si="36"/>
        <v>0</v>
      </c>
      <c r="AR43" s="95">
        <f t="shared" si="36"/>
        <v>0</v>
      </c>
      <c r="AS43" s="43"/>
      <c r="AT43" s="101"/>
      <c r="AU43" s="101"/>
      <c r="AV43" s="101"/>
    </row>
    <row r="44" spans="1:48" ht="15.75" customHeight="1" x14ac:dyDescent="0.2">
      <c r="A44" s="64">
        <v>38</v>
      </c>
      <c r="B44" s="90">
        <f>'Proforma B - TGT &amp; Misc'!B44</f>
        <v>1329</v>
      </c>
      <c r="C44" s="91" t="s">
        <v>65</v>
      </c>
      <c r="D44" s="92" t="s">
        <v>26</v>
      </c>
      <c r="E44" s="35" t="s">
        <v>27</v>
      </c>
      <c r="F44" s="39">
        <v>6</v>
      </c>
      <c r="G44" s="18">
        <v>1</v>
      </c>
      <c r="H44" s="18">
        <v>0</v>
      </c>
      <c r="I44" s="18">
        <v>1</v>
      </c>
      <c r="J44" s="18">
        <v>0</v>
      </c>
      <c r="K44" s="18">
        <v>1</v>
      </c>
      <c r="L44" s="18">
        <v>1</v>
      </c>
      <c r="M44" s="18">
        <v>3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9">
        <v>6</v>
      </c>
      <c r="T44" s="94">
        <v>1</v>
      </c>
      <c r="U44" s="94">
        <v>0</v>
      </c>
      <c r="V44" s="94">
        <v>1</v>
      </c>
      <c r="W44" s="94">
        <v>0</v>
      </c>
      <c r="X44" s="94">
        <v>0</v>
      </c>
      <c r="Y44" s="94">
        <v>1</v>
      </c>
      <c r="Z44" s="94">
        <v>3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5">
        <f t="shared" ref="AF44:AR44" si="37">F44-S44</f>
        <v>0</v>
      </c>
      <c r="AG44" s="95">
        <f t="shared" si="37"/>
        <v>0</v>
      </c>
      <c r="AH44" s="95">
        <f t="shared" si="37"/>
        <v>0</v>
      </c>
      <c r="AI44" s="95">
        <f t="shared" si="37"/>
        <v>0</v>
      </c>
      <c r="AJ44" s="95">
        <f t="shared" si="37"/>
        <v>0</v>
      </c>
      <c r="AK44" s="95">
        <f t="shared" si="37"/>
        <v>1</v>
      </c>
      <c r="AL44" s="95">
        <f t="shared" si="37"/>
        <v>0</v>
      </c>
      <c r="AM44" s="95">
        <f t="shared" si="37"/>
        <v>0</v>
      </c>
      <c r="AN44" s="95">
        <f t="shared" si="37"/>
        <v>0</v>
      </c>
      <c r="AO44" s="95">
        <f t="shared" si="37"/>
        <v>0</v>
      </c>
      <c r="AP44" s="95">
        <f t="shared" si="37"/>
        <v>0</v>
      </c>
      <c r="AQ44" s="95">
        <f t="shared" si="37"/>
        <v>0</v>
      </c>
      <c r="AR44" s="95">
        <f t="shared" si="37"/>
        <v>0</v>
      </c>
      <c r="AS44" s="43"/>
      <c r="AT44" s="43"/>
      <c r="AU44" s="43"/>
      <c r="AV44" s="43"/>
    </row>
    <row r="45" spans="1:48" ht="15.75" customHeight="1" x14ac:dyDescent="0.2">
      <c r="A45" s="64">
        <v>39</v>
      </c>
      <c r="B45" s="90">
        <f>'Proforma B - TGT &amp; Misc'!B45</f>
        <v>1330</v>
      </c>
      <c r="C45" s="91" t="s">
        <v>66</v>
      </c>
      <c r="D45" s="92" t="s">
        <v>26</v>
      </c>
      <c r="E45" s="35" t="s">
        <v>29</v>
      </c>
      <c r="F45" s="39">
        <v>11</v>
      </c>
      <c r="G45" s="18">
        <v>1</v>
      </c>
      <c r="H45" s="18">
        <v>1</v>
      </c>
      <c r="I45" s="18">
        <v>1</v>
      </c>
      <c r="J45" s="18">
        <v>0</v>
      </c>
      <c r="K45" s="18">
        <v>1</v>
      </c>
      <c r="L45" s="18">
        <v>1</v>
      </c>
      <c r="M45" s="18">
        <v>7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9">
        <v>11</v>
      </c>
      <c r="T45" s="94">
        <v>1</v>
      </c>
      <c r="U45" s="94">
        <v>0</v>
      </c>
      <c r="V45" s="94">
        <v>1</v>
      </c>
      <c r="W45" s="94">
        <v>0</v>
      </c>
      <c r="X45" s="94">
        <v>1</v>
      </c>
      <c r="Y45" s="94">
        <v>1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5">
        <f t="shared" ref="AF45:AR45" si="38">F45-S45</f>
        <v>0</v>
      </c>
      <c r="AG45" s="95">
        <f t="shared" si="38"/>
        <v>0</v>
      </c>
      <c r="AH45" s="95">
        <f t="shared" si="38"/>
        <v>1</v>
      </c>
      <c r="AI45" s="95">
        <f t="shared" si="38"/>
        <v>0</v>
      </c>
      <c r="AJ45" s="95">
        <f t="shared" si="38"/>
        <v>0</v>
      </c>
      <c r="AK45" s="95">
        <f t="shared" si="38"/>
        <v>0</v>
      </c>
      <c r="AL45" s="95">
        <f t="shared" si="38"/>
        <v>0</v>
      </c>
      <c r="AM45" s="95">
        <f t="shared" si="38"/>
        <v>7</v>
      </c>
      <c r="AN45" s="95">
        <f t="shared" si="38"/>
        <v>0</v>
      </c>
      <c r="AO45" s="95">
        <f t="shared" si="38"/>
        <v>0</v>
      </c>
      <c r="AP45" s="95">
        <f t="shared" si="38"/>
        <v>0</v>
      </c>
      <c r="AQ45" s="95">
        <f t="shared" si="38"/>
        <v>0</v>
      </c>
      <c r="AR45" s="95">
        <f t="shared" si="38"/>
        <v>0</v>
      </c>
      <c r="AS45" s="43"/>
      <c r="AT45" s="43"/>
      <c r="AU45" s="43"/>
      <c r="AV45" s="43"/>
    </row>
    <row r="46" spans="1:48" ht="15.75" customHeight="1" x14ac:dyDescent="0.2">
      <c r="A46" s="64">
        <v>40</v>
      </c>
      <c r="B46" s="90">
        <f>'Proforma B - TGT &amp; Misc'!B46</f>
        <v>1331</v>
      </c>
      <c r="C46" s="91" t="s">
        <v>67</v>
      </c>
      <c r="D46" s="92" t="s">
        <v>26</v>
      </c>
      <c r="E46" s="35" t="s">
        <v>27</v>
      </c>
      <c r="F46" s="39">
        <v>6</v>
      </c>
      <c r="G46" s="18">
        <v>1</v>
      </c>
      <c r="H46" s="18">
        <v>0</v>
      </c>
      <c r="I46" s="18">
        <v>1</v>
      </c>
      <c r="J46" s="18">
        <v>0</v>
      </c>
      <c r="K46" s="18">
        <v>1</v>
      </c>
      <c r="L46" s="18">
        <v>1</v>
      </c>
      <c r="M46" s="18">
        <v>6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v>6</v>
      </c>
      <c r="T46" s="94">
        <v>1</v>
      </c>
      <c r="U46" s="94">
        <v>0</v>
      </c>
      <c r="V46" s="94">
        <v>1</v>
      </c>
      <c r="W46" s="94">
        <v>0</v>
      </c>
      <c r="X46" s="94">
        <v>1</v>
      </c>
      <c r="Y46" s="94">
        <v>1</v>
      </c>
      <c r="Z46" s="94">
        <v>3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5">
        <f t="shared" ref="AF46:AR46" si="39">F46-S46</f>
        <v>0</v>
      </c>
      <c r="AG46" s="95">
        <f t="shared" si="39"/>
        <v>0</v>
      </c>
      <c r="AH46" s="95">
        <f t="shared" si="39"/>
        <v>0</v>
      </c>
      <c r="AI46" s="95">
        <f t="shared" si="39"/>
        <v>0</v>
      </c>
      <c r="AJ46" s="95">
        <f t="shared" si="39"/>
        <v>0</v>
      </c>
      <c r="AK46" s="95">
        <f t="shared" si="39"/>
        <v>0</v>
      </c>
      <c r="AL46" s="95">
        <f t="shared" si="39"/>
        <v>0</v>
      </c>
      <c r="AM46" s="95">
        <f t="shared" si="39"/>
        <v>3</v>
      </c>
      <c r="AN46" s="95">
        <f t="shared" si="39"/>
        <v>0</v>
      </c>
      <c r="AO46" s="95">
        <f t="shared" si="39"/>
        <v>0</v>
      </c>
      <c r="AP46" s="95">
        <f t="shared" si="39"/>
        <v>0</v>
      </c>
      <c r="AQ46" s="95">
        <f t="shared" si="39"/>
        <v>0</v>
      </c>
      <c r="AR46" s="95">
        <f t="shared" si="39"/>
        <v>0</v>
      </c>
      <c r="AS46" s="43"/>
      <c r="AT46" s="43"/>
      <c r="AU46" s="43"/>
      <c r="AV46" s="43"/>
    </row>
    <row r="47" spans="1:48" ht="15.75" customHeight="1" x14ac:dyDescent="0.2">
      <c r="A47" s="97">
        <v>41</v>
      </c>
      <c r="B47" s="98">
        <f>'Proforma B - TGT &amp; Misc'!B47</f>
        <v>1332</v>
      </c>
      <c r="C47" s="92" t="s">
        <v>68</v>
      </c>
      <c r="D47" s="92" t="s">
        <v>26</v>
      </c>
      <c r="E47" s="99" t="s">
        <v>27</v>
      </c>
      <c r="F47" s="100">
        <v>11</v>
      </c>
      <c r="G47" s="31">
        <v>1</v>
      </c>
      <c r="H47" s="31">
        <v>1</v>
      </c>
      <c r="I47" s="31">
        <v>1</v>
      </c>
      <c r="J47" s="31">
        <v>0</v>
      </c>
      <c r="K47" s="31">
        <v>1</v>
      </c>
      <c r="L47" s="31">
        <v>1</v>
      </c>
      <c r="M47" s="31">
        <v>6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19">
        <v>11</v>
      </c>
      <c r="T47" s="94">
        <v>1</v>
      </c>
      <c r="U47" s="94">
        <v>1</v>
      </c>
      <c r="V47" s="94">
        <v>1</v>
      </c>
      <c r="W47" s="94">
        <v>0</v>
      </c>
      <c r="X47" s="94">
        <v>1</v>
      </c>
      <c r="Y47" s="94">
        <v>1</v>
      </c>
      <c r="Z47" s="94">
        <v>3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5">
        <f t="shared" ref="AF47:AR47" si="40">F47-S47</f>
        <v>0</v>
      </c>
      <c r="AG47" s="95">
        <f t="shared" si="40"/>
        <v>0</v>
      </c>
      <c r="AH47" s="95">
        <f t="shared" si="40"/>
        <v>0</v>
      </c>
      <c r="AI47" s="95">
        <f t="shared" si="40"/>
        <v>0</v>
      </c>
      <c r="AJ47" s="95">
        <f t="shared" si="40"/>
        <v>0</v>
      </c>
      <c r="AK47" s="95">
        <f t="shared" si="40"/>
        <v>0</v>
      </c>
      <c r="AL47" s="95">
        <f t="shared" si="40"/>
        <v>0</v>
      </c>
      <c r="AM47" s="95">
        <f t="shared" si="40"/>
        <v>3</v>
      </c>
      <c r="AN47" s="95">
        <f t="shared" si="40"/>
        <v>0</v>
      </c>
      <c r="AO47" s="95">
        <f t="shared" si="40"/>
        <v>0</v>
      </c>
      <c r="AP47" s="95">
        <f t="shared" si="40"/>
        <v>0</v>
      </c>
      <c r="AQ47" s="95">
        <f t="shared" si="40"/>
        <v>0</v>
      </c>
      <c r="AR47" s="95">
        <f t="shared" si="40"/>
        <v>0</v>
      </c>
      <c r="AS47" s="43"/>
      <c r="AT47" s="101"/>
      <c r="AU47" s="101"/>
      <c r="AV47" s="101"/>
    </row>
    <row r="48" spans="1:48" ht="15.75" customHeight="1" x14ac:dyDescent="0.2">
      <c r="A48" s="64">
        <v>42</v>
      </c>
      <c r="B48" s="90">
        <f>'Proforma B - TGT &amp; Misc'!B48</f>
        <v>1333</v>
      </c>
      <c r="C48" s="91" t="s">
        <v>69</v>
      </c>
      <c r="D48" s="92" t="s">
        <v>26</v>
      </c>
      <c r="E48" s="35" t="s">
        <v>29</v>
      </c>
      <c r="F48" s="39">
        <v>11</v>
      </c>
      <c r="G48" s="18">
        <v>1</v>
      </c>
      <c r="H48" s="18">
        <v>1</v>
      </c>
      <c r="I48" s="18">
        <v>1</v>
      </c>
      <c r="J48" s="18">
        <v>0</v>
      </c>
      <c r="K48" s="18">
        <v>1</v>
      </c>
      <c r="L48" s="18">
        <v>1</v>
      </c>
      <c r="M48" s="18">
        <v>7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9">
        <v>11</v>
      </c>
      <c r="T48" s="94">
        <v>0</v>
      </c>
      <c r="U48" s="94">
        <v>1</v>
      </c>
      <c r="V48" s="94">
        <v>1</v>
      </c>
      <c r="W48" s="94">
        <v>0</v>
      </c>
      <c r="X48" s="94">
        <v>1</v>
      </c>
      <c r="Y48" s="94">
        <v>1</v>
      </c>
      <c r="Z48" s="94">
        <v>5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5">
        <f t="shared" ref="AF48:AR48" si="41">F48-S48</f>
        <v>0</v>
      </c>
      <c r="AG48" s="95">
        <f t="shared" si="41"/>
        <v>1</v>
      </c>
      <c r="AH48" s="95">
        <f t="shared" si="41"/>
        <v>0</v>
      </c>
      <c r="AI48" s="95">
        <f t="shared" si="41"/>
        <v>0</v>
      </c>
      <c r="AJ48" s="95">
        <f t="shared" si="41"/>
        <v>0</v>
      </c>
      <c r="AK48" s="95">
        <f t="shared" si="41"/>
        <v>0</v>
      </c>
      <c r="AL48" s="95">
        <f t="shared" si="41"/>
        <v>0</v>
      </c>
      <c r="AM48" s="95">
        <f t="shared" si="41"/>
        <v>2</v>
      </c>
      <c r="AN48" s="95">
        <f t="shared" si="41"/>
        <v>0</v>
      </c>
      <c r="AO48" s="95">
        <f t="shared" si="41"/>
        <v>0</v>
      </c>
      <c r="AP48" s="95">
        <f t="shared" si="41"/>
        <v>0</v>
      </c>
      <c r="AQ48" s="95">
        <f t="shared" si="41"/>
        <v>0</v>
      </c>
      <c r="AR48" s="95">
        <f t="shared" si="41"/>
        <v>0</v>
      </c>
      <c r="AS48" s="43"/>
      <c r="AT48" s="43"/>
      <c r="AU48" s="43"/>
      <c r="AV48" s="43"/>
    </row>
    <row r="49" spans="1:48" ht="15.75" customHeight="1" x14ac:dyDescent="0.2">
      <c r="A49" s="64">
        <v>43</v>
      </c>
      <c r="B49" s="90">
        <f>'Proforma B - TGT &amp; Misc'!B49</f>
        <v>1456</v>
      </c>
      <c r="C49" s="91" t="s">
        <v>70</v>
      </c>
      <c r="D49" s="92" t="s">
        <v>26</v>
      </c>
      <c r="E49" s="35" t="s">
        <v>29</v>
      </c>
      <c r="F49" s="39">
        <v>11</v>
      </c>
      <c r="G49" s="18">
        <v>1</v>
      </c>
      <c r="H49" s="18">
        <v>1</v>
      </c>
      <c r="I49" s="18">
        <v>1</v>
      </c>
      <c r="J49" s="18">
        <v>0</v>
      </c>
      <c r="K49" s="18">
        <v>1</v>
      </c>
      <c r="L49" s="18">
        <v>1</v>
      </c>
      <c r="M49" s="18">
        <v>7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9">
        <v>11</v>
      </c>
      <c r="T49" s="94">
        <v>1</v>
      </c>
      <c r="U49" s="94">
        <v>1</v>
      </c>
      <c r="V49" s="94">
        <v>1</v>
      </c>
      <c r="W49" s="94">
        <v>0</v>
      </c>
      <c r="X49" s="94">
        <v>1</v>
      </c>
      <c r="Y49" s="94">
        <v>1</v>
      </c>
      <c r="Z49" s="94">
        <v>2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5">
        <f t="shared" ref="AF49:AR49" si="42">F49-S49</f>
        <v>0</v>
      </c>
      <c r="AG49" s="95">
        <f t="shared" si="42"/>
        <v>0</v>
      </c>
      <c r="AH49" s="95">
        <f t="shared" si="42"/>
        <v>0</v>
      </c>
      <c r="AI49" s="95">
        <f t="shared" si="42"/>
        <v>0</v>
      </c>
      <c r="AJ49" s="95">
        <f t="shared" si="42"/>
        <v>0</v>
      </c>
      <c r="AK49" s="95">
        <f t="shared" si="42"/>
        <v>0</v>
      </c>
      <c r="AL49" s="95">
        <f t="shared" si="42"/>
        <v>0</v>
      </c>
      <c r="AM49" s="95">
        <f t="shared" si="42"/>
        <v>5</v>
      </c>
      <c r="AN49" s="95">
        <f t="shared" si="42"/>
        <v>0</v>
      </c>
      <c r="AO49" s="95">
        <f t="shared" si="42"/>
        <v>0</v>
      </c>
      <c r="AP49" s="95">
        <f t="shared" si="42"/>
        <v>0</v>
      </c>
      <c r="AQ49" s="95">
        <f t="shared" si="42"/>
        <v>0</v>
      </c>
      <c r="AR49" s="95">
        <f t="shared" si="42"/>
        <v>0</v>
      </c>
      <c r="AS49" s="43"/>
      <c r="AT49" s="43"/>
      <c r="AU49" s="43"/>
      <c r="AV49" s="43"/>
    </row>
    <row r="50" spans="1:48" ht="15.75" customHeight="1" x14ac:dyDescent="0.2">
      <c r="A50" s="64">
        <v>44</v>
      </c>
      <c r="B50" s="90">
        <f>'Proforma B - TGT &amp; Misc'!B50</f>
        <v>1338</v>
      </c>
      <c r="C50" s="91" t="s">
        <v>71</v>
      </c>
      <c r="D50" s="92" t="s">
        <v>26</v>
      </c>
      <c r="E50" s="35" t="s">
        <v>29</v>
      </c>
      <c r="F50" s="39">
        <v>11</v>
      </c>
      <c r="G50" s="18">
        <v>1</v>
      </c>
      <c r="H50" s="18">
        <v>1</v>
      </c>
      <c r="I50" s="18">
        <v>1</v>
      </c>
      <c r="J50" s="18">
        <v>0</v>
      </c>
      <c r="K50" s="18">
        <v>1</v>
      </c>
      <c r="L50" s="18">
        <v>1</v>
      </c>
      <c r="M50" s="18">
        <v>6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9">
        <v>11</v>
      </c>
      <c r="T50" s="94">
        <v>1</v>
      </c>
      <c r="U50" s="94">
        <v>1</v>
      </c>
      <c r="V50" s="94">
        <v>1</v>
      </c>
      <c r="W50" s="94">
        <v>0</v>
      </c>
      <c r="X50" s="94">
        <v>1</v>
      </c>
      <c r="Y50" s="94">
        <v>1</v>
      </c>
      <c r="Z50" s="94">
        <v>4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5">
        <f t="shared" ref="AF50:AR50" si="43">F50-S50</f>
        <v>0</v>
      </c>
      <c r="AG50" s="95">
        <f t="shared" si="43"/>
        <v>0</v>
      </c>
      <c r="AH50" s="95">
        <f t="shared" si="43"/>
        <v>0</v>
      </c>
      <c r="AI50" s="95">
        <f t="shared" si="43"/>
        <v>0</v>
      </c>
      <c r="AJ50" s="95">
        <f t="shared" si="43"/>
        <v>0</v>
      </c>
      <c r="AK50" s="95">
        <f t="shared" si="43"/>
        <v>0</v>
      </c>
      <c r="AL50" s="95">
        <f t="shared" si="43"/>
        <v>0</v>
      </c>
      <c r="AM50" s="95">
        <f t="shared" si="43"/>
        <v>2</v>
      </c>
      <c r="AN50" s="95">
        <f t="shared" si="43"/>
        <v>0</v>
      </c>
      <c r="AO50" s="95">
        <f t="shared" si="43"/>
        <v>0</v>
      </c>
      <c r="AP50" s="95">
        <f t="shared" si="43"/>
        <v>0</v>
      </c>
      <c r="AQ50" s="95">
        <f t="shared" si="43"/>
        <v>0</v>
      </c>
      <c r="AR50" s="95">
        <f t="shared" si="43"/>
        <v>0</v>
      </c>
      <c r="AS50" s="43"/>
      <c r="AT50" s="43"/>
      <c r="AU50" s="43"/>
      <c r="AV50" s="43"/>
    </row>
    <row r="51" spans="1:48" ht="15.75" customHeight="1" x14ac:dyDescent="0.2">
      <c r="A51" s="64">
        <v>45</v>
      </c>
      <c r="B51" s="90">
        <f>'Proforma B - TGT &amp; Misc'!B51</f>
        <v>1457</v>
      </c>
      <c r="C51" s="91" t="s">
        <v>72</v>
      </c>
      <c r="D51" s="92" t="s">
        <v>26</v>
      </c>
      <c r="E51" s="35" t="s">
        <v>29</v>
      </c>
      <c r="F51" s="39">
        <v>6</v>
      </c>
      <c r="G51" s="18">
        <v>1</v>
      </c>
      <c r="H51" s="18">
        <v>0</v>
      </c>
      <c r="I51" s="18">
        <v>1</v>
      </c>
      <c r="J51" s="18">
        <v>0</v>
      </c>
      <c r="K51" s="18">
        <v>1</v>
      </c>
      <c r="L51" s="18">
        <v>1</v>
      </c>
      <c r="M51" s="18">
        <v>6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9">
        <v>6</v>
      </c>
      <c r="T51" s="94">
        <v>1</v>
      </c>
      <c r="U51" s="94">
        <v>0</v>
      </c>
      <c r="V51" s="94">
        <v>1</v>
      </c>
      <c r="W51" s="94">
        <v>0</v>
      </c>
      <c r="X51" s="94">
        <v>1</v>
      </c>
      <c r="Y51" s="94">
        <v>1</v>
      </c>
      <c r="Z51" s="94">
        <v>2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5">
        <f t="shared" ref="AF51:AR51" si="44">F51-S51</f>
        <v>0</v>
      </c>
      <c r="AG51" s="95">
        <f t="shared" si="44"/>
        <v>0</v>
      </c>
      <c r="AH51" s="95">
        <f t="shared" si="44"/>
        <v>0</v>
      </c>
      <c r="AI51" s="95">
        <f t="shared" si="44"/>
        <v>0</v>
      </c>
      <c r="AJ51" s="95">
        <f t="shared" si="44"/>
        <v>0</v>
      </c>
      <c r="AK51" s="95">
        <f t="shared" si="44"/>
        <v>0</v>
      </c>
      <c r="AL51" s="95">
        <f t="shared" si="44"/>
        <v>0</v>
      </c>
      <c r="AM51" s="95">
        <f t="shared" si="44"/>
        <v>4</v>
      </c>
      <c r="AN51" s="95">
        <f t="shared" si="44"/>
        <v>0</v>
      </c>
      <c r="AO51" s="95">
        <f t="shared" si="44"/>
        <v>0</v>
      </c>
      <c r="AP51" s="95">
        <f t="shared" si="44"/>
        <v>0</v>
      </c>
      <c r="AQ51" s="95">
        <f t="shared" si="44"/>
        <v>0</v>
      </c>
      <c r="AR51" s="95">
        <f t="shared" si="44"/>
        <v>0</v>
      </c>
      <c r="AS51" s="43"/>
      <c r="AT51" s="43"/>
      <c r="AU51" s="43"/>
      <c r="AV51" s="43"/>
    </row>
    <row r="52" spans="1:48" ht="15.75" customHeight="1" x14ac:dyDescent="0.2">
      <c r="A52" s="97">
        <v>46</v>
      </c>
      <c r="B52" s="98">
        <f>'Proforma B - TGT &amp; Misc'!B52</f>
        <v>1339</v>
      </c>
      <c r="C52" s="92" t="s">
        <v>73</v>
      </c>
      <c r="D52" s="92" t="s">
        <v>26</v>
      </c>
      <c r="E52" s="99" t="s">
        <v>27</v>
      </c>
      <c r="F52" s="100">
        <v>11</v>
      </c>
      <c r="G52" s="31">
        <v>1</v>
      </c>
      <c r="H52" s="31">
        <v>1</v>
      </c>
      <c r="I52" s="31">
        <v>1</v>
      </c>
      <c r="J52" s="31">
        <v>0</v>
      </c>
      <c r="K52" s="31">
        <v>1</v>
      </c>
      <c r="L52" s="31">
        <v>1</v>
      </c>
      <c r="M52" s="31">
        <v>6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19">
        <v>11</v>
      </c>
      <c r="T52" s="94">
        <v>1</v>
      </c>
      <c r="U52" s="94">
        <v>0</v>
      </c>
      <c r="V52" s="94">
        <v>0</v>
      </c>
      <c r="W52" s="94">
        <v>0</v>
      </c>
      <c r="X52" s="94">
        <v>1</v>
      </c>
      <c r="Y52" s="94">
        <v>1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5">
        <f t="shared" ref="AF52:AR52" si="45">F52-S52</f>
        <v>0</v>
      </c>
      <c r="AG52" s="95">
        <f t="shared" si="45"/>
        <v>0</v>
      </c>
      <c r="AH52" s="95">
        <f t="shared" si="45"/>
        <v>1</v>
      </c>
      <c r="AI52" s="95">
        <f t="shared" si="45"/>
        <v>1</v>
      </c>
      <c r="AJ52" s="95">
        <f t="shared" si="45"/>
        <v>0</v>
      </c>
      <c r="AK52" s="95">
        <f t="shared" si="45"/>
        <v>0</v>
      </c>
      <c r="AL52" s="95">
        <f t="shared" si="45"/>
        <v>0</v>
      </c>
      <c r="AM52" s="95">
        <f t="shared" si="45"/>
        <v>6</v>
      </c>
      <c r="AN52" s="95">
        <f t="shared" si="45"/>
        <v>0</v>
      </c>
      <c r="AO52" s="95">
        <f t="shared" si="45"/>
        <v>0</v>
      </c>
      <c r="AP52" s="95">
        <f t="shared" si="45"/>
        <v>0</v>
      </c>
      <c r="AQ52" s="95">
        <f t="shared" si="45"/>
        <v>0</v>
      </c>
      <c r="AR52" s="95">
        <f t="shared" si="45"/>
        <v>0</v>
      </c>
      <c r="AS52" s="43"/>
      <c r="AT52" s="101"/>
      <c r="AU52" s="101"/>
      <c r="AV52" s="101"/>
    </row>
    <row r="53" spans="1:48" ht="15.75" customHeight="1" x14ac:dyDescent="0.2">
      <c r="A53" s="97">
        <v>47</v>
      </c>
      <c r="B53" s="98">
        <f>'Proforma B - TGT &amp; Misc'!B53</f>
        <v>1458</v>
      </c>
      <c r="C53" s="92" t="s">
        <v>74</v>
      </c>
      <c r="D53" s="92" t="s">
        <v>26</v>
      </c>
      <c r="E53" s="99" t="s">
        <v>29</v>
      </c>
      <c r="F53" s="100">
        <v>11</v>
      </c>
      <c r="G53" s="31">
        <v>1</v>
      </c>
      <c r="H53" s="31">
        <v>1</v>
      </c>
      <c r="I53" s="31">
        <v>1</v>
      </c>
      <c r="J53" s="31">
        <v>0</v>
      </c>
      <c r="K53" s="31">
        <v>1</v>
      </c>
      <c r="L53" s="31">
        <v>1</v>
      </c>
      <c r="M53" s="31">
        <v>7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19">
        <v>11</v>
      </c>
      <c r="T53" s="94">
        <v>1</v>
      </c>
      <c r="U53" s="94">
        <v>1</v>
      </c>
      <c r="V53" s="94">
        <v>1</v>
      </c>
      <c r="W53" s="94">
        <v>0</v>
      </c>
      <c r="X53" s="94">
        <v>1</v>
      </c>
      <c r="Y53" s="94">
        <v>1</v>
      </c>
      <c r="Z53" s="94">
        <v>4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5">
        <f t="shared" ref="AF53:AR53" si="46">F53-S53</f>
        <v>0</v>
      </c>
      <c r="AG53" s="95">
        <f t="shared" si="46"/>
        <v>0</v>
      </c>
      <c r="AH53" s="95">
        <f t="shared" si="46"/>
        <v>0</v>
      </c>
      <c r="AI53" s="95">
        <f t="shared" si="46"/>
        <v>0</v>
      </c>
      <c r="AJ53" s="95">
        <f t="shared" si="46"/>
        <v>0</v>
      </c>
      <c r="AK53" s="95">
        <f t="shared" si="46"/>
        <v>0</v>
      </c>
      <c r="AL53" s="95">
        <f t="shared" si="46"/>
        <v>0</v>
      </c>
      <c r="AM53" s="95">
        <f t="shared" si="46"/>
        <v>3</v>
      </c>
      <c r="AN53" s="95">
        <f t="shared" si="46"/>
        <v>0</v>
      </c>
      <c r="AO53" s="95">
        <f t="shared" si="46"/>
        <v>0</v>
      </c>
      <c r="AP53" s="95">
        <f t="shared" si="46"/>
        <v>0</v>
      </c>
      <c r="AQ53" s="95">
        <f t="shared" si="46"/>
        <v>0</v>
      </c>
      <c r="AR53" s="95">
        <f t="shared" si="46"/>
        <v>0</v>
      </c>
      <c r="AS53" s="43"/>
      <c r="AT53" s="101"/>
      <c r="AU53" s="101"/>
      <c r="AV53" s="101"/>
    </row>
    <row r="54" spans="1:48" ht="15.75" customHeight="1" x14ac:dyDescent="0.2">
      <c r="A54" s="97">
        <v>48</v>
      </c>
      <c r="B54" s="98">
        <f>'Proforma B - TGT &amp; Misc'!B54</f>
        <v>1340</v>
      </c>
      <c r="C54" s="92" t="s">
        <v>75</v>
      </c>
      <c r="D54" s="92" t="s">
        <v>26</v>
      </c>
      <c r="E54" s="99" t="s">
        <v>29</v>
      </c>
      <c r="F54" s="100">
        <v>11</v>
      </c>
      <c r="G54" s="31">
        <v>1</v>
      </c>
      <c r="H54" s="31">
        <v>1</v>
      </c>
      <c r="I54" s="31">
        <v>1</v>
      </c>
      <c r="J54" s="31">
        <v>0</v>
      </c>
      <c r="K54" s="31">
        <v>1</v>
      </c>
      <c r="L54" s="31">
        <v>1</v>
      </c>
      <c r="M54" s="31">
        <v>7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19">
        <v>11</v>
      </c>
      <c r="T54" s="94">
        <v>1</v>
      </c>
      <c r="U54" s="94">
        <v>1</v>
      </c>
      <c r="V54" s="94">
        <v>1</v>
      </c>
      <c r="W54" s="94">
        <v>0</v>
      </c>
      <c r="X54" s="94">
        <v>1</v>
      </c>
      <c r="Y54" s="94">
        <v>1</v>
      </c>
      <c r="Z54" s="94">
        <v>2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5">
        <f t="shared" ref="AF54:AR54" si="47">F54-S54</f>
        <v>0</v>
      </c>
      <c r="AG54" s="95">
        <f t="shared" si="47"/>
        <v>0</v>
      </c>
      <c r="AH54" s="95">
        <f t="shared" si="47"/>
        <v>0</v>
      </c>
      <c r="AI54" s="95">
        <f t="shared" si="47"/>
        <v>0</v>
      </c>
      <c r="AJ54" s="95">
        <f t="shared" si="47"/>
        <v>0</v>
      </c>
      <c r="AK54" s="95">
        <f t="shared" si="47"/>
        <v>0</v>
      </c>
      <c r="AL54" s="95">
        <f t="shared" si="47"/>
        <v>0</v>
      </c>
      <c r="AM54" s="95">
        <f t="shared" si="47"/>
        <v>5</v>
      </c>
      <c r="AN54" s="95">
        <f t="shared" si="47"/>
        <v>0</v>
      </c>
      <c r="AO54" s="95">
        <f t="shared" si="47"/>
        <v>0</v>
      </c>
      <c r="AP54" s="95">
        <f t="shared" si="47"/>
        <v>0</v>
      </c>
      <c r="AQ54" s="95">
        <f t="shared" si="47"/>
        <v>0</v>
      </c>
      <c r="AR54" s="95">
        <f t="shared" si="47"/>
        <v>0</v>
      </c>
      <c r="AS54" s="43"/>
      <c r="AT54" s="101"/>
      <c r="AU54" s="101"/>
      <c r="AV54" s="101"/>
    </row>
    <row r="55" spans="1:48" ht="15.75" customHeight="1" x14ac:dyDescent="0.2">
      <c r="A55" s="97">
        <v>49</v>
      </c>
      <c r="B55" s="98">
        <f>'Proforma B - TGT &amp; Misc'!B55</f>
        <v>1326</v>
      </c>
      <c r="C55" s="92" t="s">
        <v>76</v>
      </c>
      <c r="D55" s="92" t="s">
        <v>26</v>
      </c>
      <c r="E55" s="99" t="s">
        <v>27</v>
      </c>
      <c r="F55" s="100">
        <v>6</v>
      </c>
      <c r="G55" s="31">
        <v>1</v>
      </c>
      <c r="H55" s="31">
        <v>0</v>
      </c>
      <c r="I55" s="31">
        <v>1</v>
      </c>
      <c r="J55" s="31">
        <v>0</v>
      </c>
      <c r="K55" s="31">
        <v>1</v>
      </c>
      <c r="L55" s="31">
        <v>1</v>
      </c>
      <c r="M55" s="31">
        <v>6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19">
        <v>6</v>
      </c>
      <c r="T55" s="94">
        <v>1</v>
      </c>
      <c r="U55" s="94">
        <v>0</v>
      </c>
      <c r="V55" s="94">
        <v>1</v>
      </c>
      <c r="W55" s="94">
        <v>0</v>
      </c>
      <c r="X55" s="94">
        <v>0</v>
      </c>
      <c r="Y55" s="94">
        <v>1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5">
        <f t="shared" ref="AF55:AR55" si="48">F55-S55</f>
        <v>0</v>
      </c>
      <c r="AG55" s="95">
        <f t="shared" si="48"/>
        <v>0</v>
      </c>
      <c r="AH55" s="95">
        <f t="shared" si="48"/>
        <v>0</v>
      </c>
      <c r="AI55" s="95">
        <f t="shared" si="48"/>
        <v>0</v>
      </c>
      <c r="AJ55" s="95">
        <f t="shared" si="48"/>
        <v>0</v>
      </c>
      <c r="AK55" s="95">
        <f t="shared" si="48"/>
        <v>1</v>
      </c>
      <c r="AL55" s="95">
        <f t="shared" si="48"/>
        <v>0</v>
      </c>
      <c r="AM55" s="95">
        <f t="shared" si="48"/>
        <v>6</v>
      </c>
      <c r="AN55" s="95">
        <f t="shared" si="48"/>
        <v>0</v>
      </c>
      <c r="AO55" s="95">
        <f t="shared" si="48"/>
        <v>0</v>
      </c>
      <c r="AP55" s="95">
        <f t="shared" si="48"/>
        <v>0</v>
      </c>
      <c r="AQ55" s="95">
        <f t="shared" si="48"/>
        <v>0</v>
      </c>
      <c r="AR55" s="95">
        <f t="shared" si="48"/>
        <v>0</v>
      </c>
      <c r="AS55" s="43"/>
      <c r="AT55" s="101"/>
      <c r="AU55" s="101"/>
      <c r="AV55" s="101"/>
    </row>
    <row r="56" spans="1:48" ht="15.75" customHeight="1" x14ac:dyDescent="0.2">
      <c r="A56" s="97">
        <v>50</v>
      </c>
      <c r="B56" s="98">
        <f>'Proforma B - TGT &amp; Misc'!B56</f>
        <v>2296</v>
      </c>
      <c r="C56" s="92" t="s">
        <v>77</v>
      </c>
      <c r="D56" s="92" t="s">
        <v>26</v>
      </c>
      <c r="E56" s="99" t="s">
        <v>27</v>
      </c>
      <c r="F56" s="100">
        <v>6</v>
      </c>
      <c r="G56" s="31">
        <v>1</v>
      </c>
      <c r="H56" s="31">
        <v>0</v>
      </c>
      <c r="I56" s="31">
        <v>1</v>
      </c>
      <c r="J56" s="31">
        <v>0</v>
      </c>
      <c r="K56" s="31">
        <v>1</v>
      </c>
      <c r="L56" s="31">
        <v>1</v>
      </c>
      <c r="M56" s="31">
        <v>6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19">
        <v>6</v>
      </c>
      <c r="T56" s="94">
        <v>1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1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5">
        <f t="shared" ref="AF56:AR56" si="49">F56-S56</f>
        <v>0</v>
      </c>
      <c r="AG56" s="95">
        <f t="shared" si="49"/>
        <v>0</v>
      </c>
      <c r="AH56" s="95">
        <f t="shared" si="49"/>
        <v>0</v>
      </c>
      <c r="AI56" s="95">
        <f t="shared" si="49"/>
        <v>1</v>
      </c>
      <c r="AJ56" s="95">
        <f t="shared" si="49"/>
        <v>0</v>
      </c>
      <c r="AK56" s="95">
        <f t="shared" si="49"/>
        <v>1</v>
      </c>
      <c r="AL56" s="95">
        <f t="shared" si="49"/>
        <v>1</v>
      </c>
      <c r="AM56" s="95">
        <f t="shared" si="49"/>
        <v>5</v>
      </c>
      <c r="AN56" s="95">
        <f t="shared" si="49"/>
        <v>0</v>
      </c>
      <c r="AO56" s="95">
        <f t="shared" si="49"/>
        <v>0</v>
      </c>
      <c r="AP56" s="95">
        <f t="shared" si="49"/>
        <v>0</v>
      </c>
      <c r="AQ56" s="95">
        <f t="shared" si="49"/>
        <v>0</v>
      </c>
      <c r="AR56" s="95">
        <f t="shared" si="49"/>
        <v>0</v>
      </c>
      <c r="AS56" s="43"/>
      <c r="AT56" s="101"/>
      <c r="AU56" s="101"/>
      <c r="AV56" s="101"/>
    </row>
    <row r="57" spans="1:48" ht="15.75" customHeight="1" x14ac:dyDescent="0.2">
      <c r="A57" s="97">
        <v>51</v>
      </c>
      <c r="B57" s="98">
        <f>'Proforma B - TGT &amp; Misc'!B57</f>
        <v>2331</v>
      </c>
      <c r="C57" s="103" t="s">
        <v>78</v>
      </c>
      <c r="D57" s="92" t="s">
        <v>26</v>
      </c>
      <c r="E57" s="99" t="s">
        <v>27</v>
      </c>
      <c r="F57" s="100">
        <v>6</v>
      </c>
      <c r="G57" s="31">
        <v>1</v>
      </c>
      <c r="H57" s="31">
        <v>0</v>
      </c>
      <c r="I57" s="31">
        <v>1</v>
      </c>
      <c r="J57" s="31">
        <v>0</v>
      </c>
      <c r="K57" s="31">
        <v>1</v>
      </c>
      <c r="L57" s="31">
        <v>1</v>
      </c>
      <c r="M57" s="31">
        <v>3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19">
        <v>6</v>
      </c>
      <c r="T57" s="94">
        <v>1</v>
      </c>
      <c r="U57" s="94">
        <v>0</v>
      </c>
      <c r="V57" s="94">
        <v>1</v>
      </c>
      <c r="W57" s="94">
        <v>0</v>
      </c>
      <c r="X57" s="94">
        <v>0</v>
      </c>
      <c r="Y57" s="94">
        <v>0</v>
      </c>
      <c r="Z57" s="94">
        <v>1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5">
        <f t="shared" ref="AF57:AR57" si="50">F57-S57</f>
        <v>0</v>
      </c>
      <c r="AG57" s="95">
        <f t="shared" si="50"/>
        <v>0</v>
      </c>
      <c r="AH57" s="95">
        <f t="shared" si="50"/>
        <v>0</v>
      </c>
      <c r="AI57" s="95">
        <f t="shared" si="50"/>
        <v>0</v>
      </c>
      <c r="AJ57" s="95">
        <f t="shared" si="50"/>
        <v>0</v>
      </c>
      <c r="AK57" s="95">
        <f t="shared" si="50"/>
        <v>1</v>
      </c>
      <c r="AL57" s="95">
        <f t="shared" si="50"/>
        <v>1</v>
      </c>
      <c r="AM57" s="95">
        <f t="shared" si="50"/>
        <v>2</v>
      </c>
      <c r="AN57" s="95">
        <f t="shared" si="50"/>
        <v>0</v>
      </c>
      <c r="AO57" s="95">
        <f t="shared" si="50"/>
        <v>0</v>
      </c>
      <c r="AP57" s="95">
        <f t="shared" si="50"/>
        <v>0</v>
      </c>
      <c r="AQ57" s="95">
        <f t="shared" si="50"/>
        <v>0</v>
      </c>
      <c r="AR57" s="95">
        <f t="shared" si="50"/>
        <v>0</v>
      </c>
      <c r="AS57" s="43"/>
      <c r="AT57" s="101"/>
      <c r="AU57" s="101"/>
      <c r="AV57" s="101"/>
    </row>
    <row r="58" spans="1:48" ht="15.75" customHeight="1" x14ac:dyDescent="0.2">
      <c r="A58" s="97">
        <v>52</v>
      </c>
      <c r="B58" s="98">
        <f>'Proforma B - TGT &amp; Misc'!B58</f>
        <v>1341</v>
      </c>
      <c r="C58" s="92" t="s">
        <v>79</v>
      </c>
      <c r="D58" s="92" t="s">
        <v>26</v>
      </c>
      <c r="E58" s="99" t="s">
        <v>27</v>
      </c>
      <c r="F58" s="100">
        <v>6</v>
      </c>
      <c r="G58" s="31">
        <v>1</v>
      </c>
      <c r="H58" s="31">
        <v>0</v>
      </c>
      <c r="I58" s="31">
        <v>1</v>
      </c>
      <c r="J58" s="31">
        <v>0</v>
      </c>
      <c r="K58" s="31">
        <v>1</v>
      </c>
      <c r="L58" s="31">
        <v>1</v>
      </c>
      <c r="M58" s="31">
        <v>3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19">
        <v>6</v>
      </c>
      <c r="T58" s="94">
        <v>1</v>
      </c>
      <c r="U58" s="94">
        <v>0</v>
      </c>
      <c r="V58" s="94">
        <v>0</v>
      </c>
      <c r="W58" s="94">
        <v>0</v>
      </c>
      <c r="X58" s="94">
        <v>1</v>
      </c>
      <c r="Y58" s="94">
        <v>1</v>
      </c>
      <c r="Z58" s="94">
        <v>1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5">
        <f t="shared" ref="AF58:AR58" si="51">F58-S58</f>
        <v>0</v>
      </c>
      <c r="AG58" s="95">
        <f t="shared" si="51"/>
        <v>0</v>
      </c>
      <c r="AH58" s="95">
        <f t="shared" si="51"/>
        <v>0</v>
      </c>
      <c r="AI58" s="95">
        <f t="shared" si="51"/>
        <v>1</v>
      </c>
      <c r="AJ58" s="95">
        <f t="shared" si="51"/>
        <v>0</v>
      </c>
      <c r="AK58" s="95">
        <f t="shared" si="51"/>
        <v>0</v>
      </c>
      <c r="AL58" s="95">
        <f t="shared" si="51"/>
        <v>0</v>
      </c>
      <c r="AM58" s="95">
        <f t="shared" si="51"/>
        <v>2</v>
      </c>
      <c r="AN58" s="95">
        <f t="shared" si="51"/>
        <v>0</v>
      </c>
      <c r="AO58" s="95">
        <f t="shared" si="51"/>
        <v>0</v>
      </c>
      <c r="AP58" s="95">
        <f t="shared" si="51"/>
        <v>0</v>
      </c>
      <c r="AQ58" s="95">
        <f t="shared" si="51"/>
        <v>0</v>
      </c>
      <c r="AR58" s="95">
        <f t="shared" si="51"/>
        <v>0</v>
      </c>
      <c r="AS58" s="43"/>
      <c r="AT58" s="101"/>
      <c r="AU58" s="101"/>
      <c r="AV58" s="101"/>
    </row>
    <row r="59" spans="1:48" ht="15.75" customHeight="1" x14ac:dyDescent="0.2">
      <c r="A59" s="97">
        <v>53</v>
      </c>
      <c r="B59" s="98">
        <f>'Proforma B - TGT &amp; Misc'!B59</f>
        <v>1343</v>
      </c>
      <c r="C59" s="92" t="s">
        <v>80</v>
      </c>
      <c r="D59" s="92" t="s">
        <v>26</v>
      </c>
      <c r="E59" s="99" t="s">
        <v>27</v>
      </c>
      <c r="F59" s="100">
        <v>17</v>
      </c>
      <c r="G59" s="31">
        <v>1</v>
      </c>
      <c r="H59" s="31">
        <v>1</v>
      </c>
      <c r="I59" s="31">
        <v>1</v>
      </c>
      <c r="J59" s="31">
        <v>1</v>
      </c>
      <c r="K59" s="31">
        <v>1</v>
      </c>
      <c r="L59" s="31">
        <v>1</v>
      </c>
      <c r="M59" s="31">
        <v>6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19">
        <v>17</v>
      </c>
      <c r="T59" s="94">
        <v>1</v>
      </c>
      <c r="U59" s="94">
        <v>1</v>
      </c>
      <c r="V59" s="94">
        <v>1</v>
      </c>
      <c r="W59" s="94">
        <v>1</v>
      </c>
      <c r="X59" s="94">
        <v>1</v>
      </c>
      <c r="Y59" s="94">
        <v>1</v>
      </c>
      <c r="Z59" s="94">
        <v>6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5">
        <f t="shared" ref="AF59:AR59" si="52">F59-S59</f>
        <v>0</v>
      </c>
      <c r="AG59" s="95">
        <f t="shared" si="52"/>
        <v>0</v>
      </c>
      <c r="AH59" s="95">
        <f t="shared" si="52"/>
        <v>0</v>
      </c>
      <c r="AI59" s="95">
        <f t="shared" si="52"/>
        <v>0</v>
      </c>
      <c r="AJ59" s="95">
        <f t="shared" si="52"/>
        <v>0</v>
      </c>
      <c r="AK59" s="95">
        <f t="shared" si="52"/>
        <v>0</v>
      </c>
      <c r="AL59" s="95">
        <f t="shared" si="52"/>
        <v>0</v>
      </c>
      <c r="AM59" s="95">
        <f t="shared" si="52"/>
        <v>0</v>
      </c>
      <c r="AN59" s="95">
        <f t="shared" si="52"/>
        <v>0</v>
      </c>
      <c r="AO59" s="95">
        <f t="shared" si="52"/>
        <v>0</v>
      </c>
      <c r="AP59" s="95">
        <f t="shared" si="52"/>
        <v>0</v>
      </c>
      <c r="AQ59" s="95">
        <f t="shared" si="52"/>
        <v>0</v>
      </c>
      <c r="AR59" s="95">
        <f t="shared" si="52"/>
        <v>0</v>
      </c>
      <c r="AS59" s="43"/>
      <c r="AT59" s="101"/>
      <c r="AU59" s="101"/>
      <c r="AV59" s="101"/>
    </row>
    <row r="60" spans="1:48" ht="15.75" customHeight="1" x14ac:dyDescent="0.2">
      <c r="A60" s="97">
        <v>54</v>
      </c>
      <c r="B60" s="98">
        <f>'Proforma B - TGT &amp; Misc'!B60</f>
        <v>1344</v>
      </c>
      <c r="C60" s="92" t="s">
        <v>81</v>
      </c>
      <c r="D60" s="92" t="s">
        <v>26</v>
      </c>
      <c r="E60" s="99" t="s">
        <v>29</v>
      </c>
      <c r="F60" s="100">
        <v>11</v>
      </c>
      <c r="G60" s="31">
        <v>1</v>
      </c>
      <c r="H60" s="31">
        <v>1</v>
      </c>
      <c r="I60" s="31">
        <v>1</v>
      </c>
      <c r="J60" s="31">
        <v>0</v>
      </c>
      <c r="K60" s="31">
        <v>1</v>
      </c>
      <c r="L60" s="31">
        <v>1</v>
      </c>
      <c r="M60" s="31">
        <v>7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19">
        <v>11</v>
      </c>
      <c r="T60" s="94">
        <v>1</v>
      </c>
      <c r="U60" s="94">
        <v>0</v>
      </c>
      <c r="V60" s="94">
        <v>1</v>
      </c>
      <c r="W60" s="94">
        <v>0</v>
      </c>
      <c r="X60" s="94">
        <v>0</v>
      </c>
      <c r="Y60" s="94">
        <v>1</v>
      </c>
      <c r="Z60" s="94">
        <v>3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5">
        <f t="shared" ref="AF60:AR60" si="53">F60-S60</f>
        <v>0</v>
      </c>
      <c r="AG60" s="95">
        <f t="shared" si="53"/>
        <v>0</v>
      </c>
      <c r="AH60" s="95">
        <f t="shared" si="53"/>
        <v>1</v>
      </c>
      <c r="AI60" s="95">
        <f t="shared" si="53"/>
        <v>0</v>
      </c>
      <c r="AJ60" s="95">
        <f t="shared" si="53"/>
        <v>0</v>
      </c>
      <c r="AK60" s="95">
        <f t="shared" si="53"/>
        <v>1</v>
      </c>
      <c r="AL60" s="95">
        <f t="shared" si="53"/>
        <v>0</v>
      </c>
      <c r="AM60" s="95">
        <f t="shared" si="53"/>
        <v>4</v>
      </c>
      <c r="AN60" s="95">
        <f t="shared" si="53"/>
        <v>0</v>
      </c>
      <c r="AO60" s="95">
        <f t="shared" si="53"/>
        <v>0</v>
      </c>
      <c r="AP60" s="95">
        <f t="shared" si="53"/>
        <v>0</v>
      </c>
      <c r="AQ60" s="95">
        <f t="shared" si="53"/>
        <v>0</v>
      </c>
      <c r="AR60" s="95">
        <f t="shared" si="53"/>
        <v>0</v>
      </c>
      <c r="AS60" s="43"/>
      <c r="AT60" s="101"/>
      <c r="AU60" s="101"/>
      <c r="AV60" s="101"/>
    </row>
    <row r="61" spans="1:48" ht="15.75" customHeight="1" x14ac:dyDescent="0.2">
      <c r="A61" s="97">
        <v>55</v>
      </c>
      <c r="B61" s="98">
        <f>'Proforma B - TGT &amp; Misc'!B61</f>
        <v>1345</v>
      </c>
      <c r="C61" s="92" t="s">
        <v>82</v>
      </c>
      <c r="D61" s="92" t="s">
        <v>26</v>
      </c>
      <c r="E61" s="99" t="s">
        <v>29</v>
      </c>
      <c r="F61" s="100">
        <v>6</v>
      </c>
      <c r="G61" s="31">
        <v>1</v>
      </c>
      <c r="H61" s="31">
        <v>0</v>
      </c>
      <c r="I61" s="31">
        <v>1</v>
      </c>
      <c r="J61" s="31">
        <v>0</v>
      </c>
      <c r="K61" s="31">
        <v>1</v>
      </c>
      <c r="L61" s="31">
        <v>1</v>
      </c>
      <c r="M61" s="31">
        <v>6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19">
        <v>5</v>
      </c>
      <c r="T61" s="104">
        <v>1</v>
      </c>
      <c r="U61" s="104">
        <v>0</v>
      </c>
      <c r="V61" s="104">
        <v>1</v>
      </c>
      <c r="W61" s="104">
        <v>0</v>
      </c>
      <c r="X61" s="104">
        <v>1</v>
      </c>
      <c r="Y61" s="104">
        <v>1</v>
      </c>
      <c r="Z61" s="94">
        <v>5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95">
        <f t="shared" ref="AF61:AR61" si="54">F61-S61</f>
        <v>1</v>
      </c>
      <c r="AG61" s="95">
        <f t="shared" si="54"/>
        <v>0</v>
      </c>
      <c r="AH61" s="95">
        <f t="shared" si="54"/>
        <v>0</v>
      </c>
      <c r="AI61" s="95">
        <f t="shared" si="54"/>
        <v>0</v>
      </c>
      <c r="AJ61" s="95">
        <f t="shared" si="54"/>
        <v>0</v>
      </c>
      <c r="AK61" s="95">
        <f t="shared" si="54"/>
        <v>0</v>
      </c>
      <c r="AL61" s="95">
        <f t="shared" si="54"/>
        <v>0</v>
      </c>
      <c r="AM61" s="95">
        <f t="shared" si="54"/>
        <v>1</v>
      </c>
      <c r="AN61" s="95">
        <f t="shared" si="54"/>
        <v>0</v>
      </c>
      <c r="AO61" s="95">
        <f t="shared" si="54"/>
        <v>0</v>
      </c>
      <c r="AP61" s="95">
        <f t="shared" si="54"/>
        <v>0</v>
      </c>
      <c r="AQ61" s="95">
        <f t="shared" si="54"/>
        <v>0</v>
      </c>
      <c r="AR61" s="95">
        <f t="shared" si="54"/>
        <v>0</v>
      </c>
      <c r="AS61" s="43"/>
      <c r="AT61" s="101"/>
      <c r="AU61" s="101"/>
      <c r="AV61" s="101"/>
    </row>
    <row r="62" spans="1:48" ht="15.75" customHeight="1" x14ac:dyDescent="0.2">
      <c r="A62" s="97">
        <v>56</v>
      </c>
      <c r="B62" s="98">
        <f>'Proforma B - TGT &amp; Misc'!B62</f>
        <v>2370</v>
      </c>
      <c r="C62" s="92" t="s">
        <v>83</v>
      </c>
      <c r="D62" s="92" t="s">
        <v>26</v>
      </c>
      <c r="E62" s="99" t="s">
        <v>29</v>
      </c>
      <c r="F62" s="100">
        <v>6</v>
      </c>
      <c r="G62" s="31">
        <v>1</v>
      </c>
      <c r="H62" s="31">
        <v>0</v>
      </c>
      <c r="I62" s="31">
        <v>1</v>
      </c>
      <c r="J62" s="31">
        <v>0</v>
      </c>
      <c r="K62" s="31">
        <v>1</v>
      </c>
      <c r="L62" s="31">
        <v>1</v>
      </c>
      <c r="M62" s="31">
        <v>3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19">
        <v>6</v>
      </c>
      <c r="T62" s="94">
        <v>1</v>
      </c>
      <c r="U62" s="94">
        <v>0</v>
      </c>
      <c r="V62" s="94">
        <v>1</v>
      </c>
      <c r="W62" s="94">
        <v>0</v>
      </c>
      <c r="X62" s="94">
        <v>1</v>
      </c>
      <c r="Y62" s="94">
        <v>1</v>
      </c>
      <c r="Z62" s="94">
        <v>2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5">
        <f t="shared" ref="AF62:AR62" si="55">F62-S62</f>
        <v>0</v>
      </c>
      <c r="AG62" s="95">
        <f t="shared" si="55"/>
        <v>0</v>
      </c>
      <c r="AH62" s="95">
        <f t="shared" si="55"/>
        <v>0</v>
      </c>
      <c r="AI62" s="95">
        <f t="shared" si="55"/>
        <v>0</v>
      </c>
      <c r="AJ62" s="95">
        <f t="shared" si="55"/>
        <v>0</v>
      </c>
      <c r="AK62" s="95">
        <f t="shared" si="55"/>
        <v>0</v>
      </c>
      <c r="AL62" s="95">
        <f t="shared" si="55"/>
        <v>0</v>
      </c>
      <c r="AM62" s="95">
        <f t="shared" si="55"/>
        <v>1</v>
      </c>
      <c r="AN62" s="95">
        <f t="shared" si="55"/>
        <v>0</v>
      </c>
      <c r="AO62" s="95">
        <f t="shared" si="55"/>
        <v>0</v>
      </c>
      <c r="AP62" s="95">
        <f t="shared" si="55"/>
        <v>0</v>
      </c>
      <c r="AQ62" s="95">
        <f t="shared" si="55"/>
        <v>0</v>
      </c>
      <c r="AR62" s="95">
        <f t="shared" si="55"/>
        <v>0</v>
      </c>
      <c r="AS62" s="43"/>
      <c r="AT62" s="101"/>
      <c r="AU62" s="101"/>
      <c r="AV62" s="101"/>
    </row>
    <row r="63" spans="1:48" ht="15.75" customHeight="1" x14ac:dyDescent="0.2">
      <c r="A63" s="97">
        <v>57</v>
      </c>
      <c r="B63" s="98">
        <f>'Proforma B - TGT &amp; Misc'!B63</f>
        <v>1325</v>
      </c>
      <c r="C63" s="92" t="s">
        <v>84</v>
      </c>
      <c r="D63" s="92" t="s">
        <v>26</v>
      </c>
      <c r="E63" s="99" t="s">
        <v>27</v>
      </c>
      <c r="F63" s="100">
        <v>6</v>
      </c>
      <c r="G63" s="31">
        <v>1</v>
      </c>
      <c r="H63" s="31">
        <v>0</v>
      </c>
      <c r="I63" s="31">
        <v>1</v>
      </c>
      <c r="J63" s="31">
        <v>0</v>
      </c>
      <c r="K63" s="31">
        <v>1</v>
      </c>
      <c r="L63" s="31">
        <v>1</v>
      </c>
      <c r="M63" s="31">
        <v>7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19">
        <v>6</v>
      </c>
      <c r="T63" s="94">
        <v>1</v>
      </c>
      <c r="U63" s="94">
        <v>0</v>
      </c>
      <c r="V63" s="94">
        <v>0</v>
      </c>
      <c r="W63" s="94">
        <v>0</v>
      </c>
      <c r="X63" s="94">
        <v>1</v>
      </c>
      <c r="Y63" s="94">
        <v>1</v>
      </c>
      <c r="Z63" s="94">
        <v>4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5">
        <f t="shared" ref="AF63:AR63" si="56">F63-S63</f>
        <v>0</v>
      </c>
      <c r="AG63" s="95">
        <f t="shared" si="56"/>
        <v>0</v>
      </c>
      <c r="AH63" s="95">
        <f t="shared" si="56"/>
        <v>0</v>
      </c>
      <c r="AI63" s="95">
        <f t="shared" si="56"/>
        <v>1</v>
      </c>
      <c r="AJ63" s="95">
        <f t="shared" si="56"/>
        <v>0</v>
      </c>
      <c r="AK63" s="95">
        <f t="shared" si="56"/>
        <v>0</v>
      </c>
      <c r="AL63" s="95">
        <f t="shared" si="56"/>
        <v>0</v>
      </c>
      <c r="AM63" s="95">
        <f t="shared" si="56"/>
        <v>3</v>
      </c>
      <c r="AN63" s="95">
        <f t="shared" si="56"/>
        <v>0</v>
      </c>
      <c r="AO63" s="95">
        <f t="shared" si="56"/>
        <v>0</v>
      </c>
      <c r="AP63" s="95">
        <f t="shared" si="56"/>
        <v>0</v>
      </c>
      <c r="AQ63" s="95">
        <f t="shared" si="56"/>
        <v>0</v>
      </c>
      <c r="AR63" s="95">
        <f t="shared" si="56"/>
        <v>0</v>
      </c>
      <c r="AS63" s="43"/>
      <c r="AT63" s="101"/>
      <c r="AU63" s="101"/>
      <c r="AV63" s="101"/>
    </row>
    <row r="64" spans="1:48" ht="15.75" customHeight="1" x14ac:dyDescent="0.2">
      <c r="A64" s="97">
        <v>58</v>
      </c>
      <c r="B64" s="98">
        <f>'Proforma B - TGT &amp; Misc'!B64</f>
        <v>1346</v>
      </c>
      <c r="C64" s="92" t="s">
        <v>85</v>
      </c>
      <c r="D64" s="92" t="s">
        <v>26</v>
      </c>
      <c r="E64" s="99" t="s">
        <v>27</v>
      </c>
      <c r="F64" s="100">
        <v>17</v>
      </c>
      <c r="G64" s="31">
        <v>1</v>
      </c>
      <c r="H64" s="31">
        <v>1</v>
      </c>
      <c r="I64" s="31">
        <v>1</v>
      </c>
      <c r="J64" s="31">
        <v>1</v>
      </c>
      <c r="K64" s="31">
        <v>1</v>
      </c>
      <c r="L64" s="31">
        <v>1</v>
      </c>
      <c r="M64" s="31">
        <v>6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105">
        <v>17</v>
      </c>
      <c r="T64" s="106">
        <v>0</v>
      </c>
      <c r="U64" s="106">
        <v>0</v>
      </c>
      <c r="V64" s="106">
        <v>1</v>
      </c>
      <c r="W64" s="106">
        <v>1</v>
      </c>
      <c r="X64" s="106">
        <v>0</v>
      </c>
      <c r="Y64" s="106">
        <v>1</v>
      </c>
      <c r="Z64" s="106">
        <v>2</v>
      </c>
      <c r="AA64" s="106">
        <v>0</v>
      </c>
      <c r="AB64" s="106">
        <v>0</v>
      </c>
      <c r="AC64" s="106">
        <v>0</v>
      </c>
      <c r="AD64" s="106">
        <v>0</v>
      </c>
      <c r="AE64" s="106">
        <v>0</v>
      </c>
      <c r="AF64" s="95">
        <f t="shared" ref="AF64:AR64" si="57">F64-S64</f>
        <v>0</v>
      </c>
      <c r="AG64" s="95">
        <f t="shared" si="57"/>
        <v>1</v>
      </c>
      <c r="AH64" s="95">
        <f t="shared" si="57"/>
        <v>1</v>
      </c>
      <c r="AI64" s="95">
        <f t="shared" si="57"/>
        <v>0</v>
      </c>
      <c r="AJ64" s="95">
        <f t="shared" si="57"/>
        <v>0</v>
      </c>
      <c r="AK64" s="95">
        <f t="shared" si="57"/>
        <v>1</v>
      </c>
      <c r="AL64" s="95">
        <f t="shared" si="57"/>
        <v>0</v>
      </c>
      <c r="AM64" s="95">
        <f t="shared" si="57"/>
        <v>4</v>
      </c>
      <c r="AN64" s="95">
        <f t="shared" si="57"/>
        <v>0</v>
      </c>
      <c r="AO64" s="95">
        <f t="shared" si="57"/>
        <v>0</v>
      </c>
      <c r="AP64" s="95">
        <f t="shared" si="57"/>
        <v>0</v>
      </c>
      <c r="AQ64" s="95">
        <f t="shared" si="57"/>
        <v>0</v>
      </c>
      <c r="AR64" s="95">
        <f t="shared" si="57"/>
        <v>0</v>
      </c>
      <c r="AS64" s="43"/>
      <c r="AT64" s="101"/>
      <c r="AU64" s="101"/>
      <c r="AV64" s="101"/>
    </row>
    <row r="65" spans="1:48" ht="15.75" customHeight="1" x14ac:dyDescent="0.2">
      <c r="A65" s="97">
        <v>59</v>
      </c>
      <c r="B65" s="98">
        <f>'Proforma B - TGT &amp; Misc'!B65</f>
        <v>2400</v>
      </c>
      <c r="C65" s="92" t="s">
        <v>86</v>
      </c>
      <c r="D65" s="92" t="s">
        <v>26</v>
      </c>
      <c r="E65" s="99" t="s">
        <v>29</v>
      </c>
      <c r="F65" s="100">
        <v>6</v>
      </c>
      <c r="G65" s="31">
        <v>1</v>
      </c>
      <c r="H65" s="31">
        <v>0</v>
      </c>
      <c r="I65" s="31">
        <v>1</v>
      </c>
      <c r="J65" s="31">
        <v>0</v>
      </c>
      <c r="K65" s="31">
        <v>1</v>
      </c>
      <c r="L65" s="31">
        <v>1</v>
      </c>
      <c r="M65" s="31">
        <v>2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19">
        <v>6</v>
      </c>
      <c r="T65" s="94">
        <v>1</v>
      </c>
      <c r="U65" s="94">
        <v>0</v>
      </c>
      <c r="V65" s="94">
        <v>1</v>
      </c>
      <c r="W65" s="94">
        <v>0</v>
      </c>
      <c r="X65" s="94">
        <v>1</v>
      </c>
      <c r="Y65" s="94">
        <v>1</v>
      </c>
      <c r="Z65" s="94">
        <v>1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5">
        <f t="shared" ref="AF65:AR65" si="58">F65-S65</f>
        <v>0</v>
      </c>
      <c r="AG65" s="95">
        <f t="shared" si="58"/>
        <v>0</v>
      </c>
      <c r="AH65" s="95">
        <f t="shared" si="58"/>
        <v>0</v>
      </c>
      <c r="AI65" s="95">
        <f t="shared" si="58"/>
        <v>0</v>
      </c>
      <c r="AJ65" s="95">
        <f t="shared" si="58"/>
        <v>0</v>
      </c>
      <c r="AK65" s="95">
        <f t="shared" si="58"/>
        <v>0</v>
      </c>
      <c r="AL65" s="95">
        <f t="shared" si="58"/>
        <v>0</v>
      </c>
      <c r="AM65" s="95">
        <f t="shared" si="58"/>
        <v>1</v>
      </c>
      <c r="AN65" s="95">
        <f t="shared" si="58"/>
        <v>0</v>
      </c>
      <c r="AO65" s="95">
        <f t="shared" si="58"/>
        <v>0</v>
      </c>
      <c r="AP65" s="95">
        <f t="shared" si="58"/>
        <v>0</v>
      </c>
      <c r="AQ65" s="95">
        <f t="shared" si="58"/>
        <v>0</v>
      </c>
      <c r="AR65" s="95">
        <f t="shared" si="58"/>
        <v>0</v>
      </c>
      <c r="AS65" s="43"/>
      <c r="AT65" s="101"/>
      <c r="AU65" s="101"/>
      <c r="AV65" s="101"/>
    </row>
    <row r="66" spans="1:48" ht="15.75" customHeight="1" x14ac:dyDescent="0.2">
      <c r="A66" s="97">
        <v>60</v>
      </c>
      <c r="B66" s="98">
        <f>'Proforma B - TGT &amp; Misc'!B66</f>
        <v>2404</v>
      </c>
      <c r="C66" s="92" t="s">
        <v>87</v>
      </c>
      <c r="D66" s="92" t="s">
        <v>26</v>
      </c>
      <c r="E66" s="99" t="s">
        <v>29</v>
      </c>
      <c r="F66" s="100">
        <v>6</v>
      </c>
      <c r="G66" s="31">
        <v>1</v>
      </c>
      <c r="H66" s="31">
        <v>0</v>
      </c>
      <c r="I66" s="31">
        <v>1</v>
      </c>
      <c r="J66" s="31">
        <v>0</v>
      </c>
      <c r="K66" s="31">
        <v>1</v>
      </c>
      <c r="L66" s="31">
        <v>1</v>
      </c>
      <c r="M66" s="31">
        <v>2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19">
        <v>6</v>
      </c>
      <c r="T66" s="94">
        <v>1</v>
      </c>
      <c r="U66" s="94">
        <v>0</v>
      </c>
      <c r="V66" s="94">
        <v>1</v>
      </c>
      <c r="W66" s="94">
        <v>0</v>
      </c>
      <c r="X66" s="94">
        <v>1</v>
      </c>
      <c r="Y66" s="94">
        <v>1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  <c r="AF66" s="95">
        <f t="shared" ref="AF66:AR66" si="59">F66-S66</f>
        <v>0</v>
      </c>
      <c r="AG66" s="95">
        <f t="shared" si="59"/>
        <v>0</v>
      </c>
      <c r="AH66" s="95">
        <f t="shared" si="59"/>
        <v>0</v>
      </c>
      <c r="AI66" s="95">
        <f t="shared" si="59"/>
        <v>0</v>
      </c>
      <c r="AJ66" s="95">
        <f t="shared" si="59"/>
        <v>0</v>
      </c>
      <c r="AK66" s="95">
        <f t="shared" si="59"/>
        <v>0</v>
      </c>
      <c r="AL66" s="95">
        <f t="shared" si="59"/>
        <v>0</v>
      </c>
      <c r="AM66" s="95">
        <f t="shared" si="59"/>
        <v>2</v>
      </c>
      <c r="AN66" s="95">
        <f t="shared" si="59"/>
        <v>0</v>
      </c>
      <c r="AO66" s="95">
        <f t="shared" si="59"/>
        <v>0</v>
      </c>
      <c r="AP66" s="95">
        <f t="shared" si="59"/>
        <v>0</v>
      </c>
      <c r="AQ66" s="95">
        <f t="shared" si="59"/>
        <v>0</v>
      </c>
      <c r="AR66" s="95">
        <f t="shared" si="59"/>
        <v>0</v>
      </c>
      <c r="AS66" s="43"/>
      <c r="AT66" s="101"/>
      <c r="AU66" s="101"/>
      <c r="AV66" s="101"/>
    </row>
    <row r="67" spans="1:48" ht="15.75" customHeight="1" x14ac:dyDescent="0.2">
      <c r="A67" s="97">
        <v>61</v>
      </c>
      <c r="B67" s="98">
        <f>'Proforma B - TGT &amp; Misc'!B67</f>
        <v>2439</v>
      </c>
      <c r="C67" s="92" t="s">
        <v>88</v>
      </c>
      <c r="D67" s="92" t="s">
        <v>26</v>
      </c>
      <c r="E67" s="99" t="s">
        <v>29</v>
      </c>
      <c r="F67" s="100">
        <v>6</v>
      </c>
      <c r="G67" s="31">
        <v>1</v>
      </c>
      <c r="H67" s="31">
        <v>0</v>
      </c>
      <c r="I67" s="31">
        <v>1</v>
      </c>
      <c r="J67" s="31">
        <v>0</v>
      </c>
      <c r="K67" s="31">
        <v>1</v>
      </c>
      <c r="L67" s="31">
        <v>1</v>
      </c>
      <c r="M67" s="31">
        <v>2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19">
        <v>6</v>
      </c>
      <c r="T67" s="94">
        <v>1</v>
      </c>
      <c r="U67" s="94">
        <v>0</v>
      </c>
      <c r="V67" s="94">
        <v>0</v>
      </c>
      <c r="W67" s="94">
        <v>0</v>
      </c>
      <c r="X67" s="94">
        <v>0</v>
      </c>
      <c r="Y67" s="94">
        <v>1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5">
        <f t="shared" ref="AF67:AR67" si="60">F67-S67</f>
        <v>0</v>
      </c>
      <c r="AG67" s="95">
        <f t="shared" si="60"/>
        <v>0</v>
      </c>
      <c r="AH67" s="95">
        <f t="shared" si="60"/>
        <v>0</v>
      </c>
      <c r="AI67" s="95">
        <f t="shared" si="60"/>
        <v>1</v>
      </c>
      <c r="AJ67" s="95">
        <f t="shared" si="60"/>
        <v>0</v>
      </c>
      <c r="AK67" s="95">
        <f t="shared" si="60"/>
        <v>1</v>
      </c>
      <c r="AL67" s="95">
        <f t="shared" si="60"/>
        <v>0</v>
      </c>
      <c r="AM67" s="95">
        <f t="shared" si="60"/>
        <v>2</v>
      </c>
      <c r="AN67" s="95">
        <f t="shared" si="60"/>
        <v>0</v>
      </c>
      <c r="AO67" s="95">
        <f t="shared" si="60"/>
        <v>0</v>
      </c>
      <c r="AP67" s="95">
        <f t="shared" si="60"/>
        <v>0</v>
      </c>
      <c r="AQ67" s="95">
        <f t="shared" si="60"/>
        <v>0</v>
      </c>
      <c r="AR67" s="95">
        <f t="shared" si="60"/>
        <v>0</v>
      </c>
      <c r="AS67" s="43"/>
      <c r="AT67" s="101"/>
      <c r="AU67" s="101"/>
      <c r="AV67" s="101"/>
    </row>
    <row r="68" spans="1:48" ht="15.75" customHeight="1" x14ac:dyDescent="0.2">
      <c r="A68" s="97">
        <v>62</v>
      </c>
      <c r="B68" s="98">
        <f>'Proforma B - TGT &amp; Misc'!B68</f>
        <v>2274</v>
      </c>
      <c r="C68" s="92" t="s">
        <v>89</v>
      </c>
      <c r="D68" s="92" t="s">
        <v>26</v>
      </c>
      <c r="E68" s="99" t="s">
        <v>29</v>
      </c>
      <c r="F68" s="100">
        <v>0</v>
      </c>
      <c r="G68" s="31">
        <v>0</v>
      </c>
      <c r="H68" s="31">
        <v>0</v>
      </c>
      <c r="I68" s="31">
        <v>0</v>
      </c>
      <c r="J68" s="31">
        <v>7</v>
      </c>
      <c r="K68" s="31">
        <v>4</v>
      </c>
      <c r="L68" s="31">
        <v>4</v>
      </c>
      <c r="M68" s="31">
        <v>4</v>
      </c>
      <c r="N68" s="31">
        <v>1</v>
      </c>
      <c r="O68" s="31">
        <v>2</v>
      </c>
      <c r="P68" s="31">
        <v>1</v>
      </c>
      <c r="Q68" s="31">
        <v>0</v>
      </c>
      <c r="R68" s="31">
        <v>0</v>
      </c>
      <c r="S68" s="19">
        <v>0</v>
      </c>
      <c r="T68" s="94">
        <v>0</v>
      </c>
      <c r="U68" s="94">
        <v>0</v>
      </c>
      <c r="V68" s="94">
        <v>0</v>
      </c>
      <c r="W68" s="94">
        <v>7</v>
      </c>
      <c r="X68" s="94">
        <v>4</v>
      </c>
      <c r="Y68" s="94">
        <v>4</v>
      </c>
      <c r="Z68" s="94">
        <v>2</v>
      </c>
      <c r="AA68" s="94">
        <v>1</v>
      </c>
      <c r="AB68" s="94">
        <v>0</v>
      </c>
      <c r="AC68" s="94">
        <v>1</v>
      </c>
      <c r="AD68" s="94">
        <v>0</v>
      </c>
      <c r="AE68" s="94">
        <v>0</v>
      </c>
      <c r="AF68" s="95">
        <f t="shared" ref="AF68:AR68" si="61">F68-S68</f>
        <v>0</v>
      </c>
      <c r="AG68" s="95">
        <f t="shared" si="61"/>
        <v>0</v>
      </c>
      <c r="AH68" s="95">
        <f t="shared" si="61"/>
        <v>0</v>
      </c>
      <c r="AI68" s="95">
        <f t="shared" si="61"/>
        <v>0</v>
      </c>
      <c r="AJ68" s="95">
        <f t="shared" si="61"/>
        <v>0</v>
      </c>
      <c r="AK68" s="95">
        <f t="shared" si="61"/>
        <v>0</v>
      </c>
      <c r="AL68" s="95">
        <f t="shared" si="61"/>
        <v>0</v>
      </c>
      <c r="AM68" s="95">
        <f t="shared" si="61"/>
        <v>2</v>
      </c>
      <c r="AN68" s="95">
        <f t="shared" si="61"/>
        <v>0</v>
      </c>
      <c r="AO68" s="95">
        <f t="shared" si="61"/>
        <v>2</v>
      </c>
      <c r="AP68" s="95">
        <f t="shared" si="61"/>
        <v>0</v>
      </c>
      <c r="AQ68" s="95">
        <f t="shared" si="61"/>
        <v>0</v>
      </c>
      <c r="AR68" s="95">
        <f t="shared" si="61"/>
        <v>0</v>
      </c>
      <c r="AS68" s="43"/>
      <c r="AT68" s="101"/>
      <c r="AU68" s="101"/>
      <c r="AV68" s="101"/>
    </row>
    <row r="69" spans="1:48" ht="15.75" customHeight="1" x14ac:dyDescent="0.2">
      <c r="A69" s="97">
        <v>0</v>
      </c>
      <c r="B69" s="98">
        <f>'Proforma B - TGT &amp; Misc'!B69</f>
        <v>0</v>
      </c>
      <c r="C69" s="92" t="s">
        <v>90</v>
      </c>
      <c r="D69" s="92">
        <v>0</v>
      </c>
      <c r="E69" s="98">
        <v>0</v>
      </c>
      <c r="F69" s="42">
        <f t="shared" ref="F69:AE69" si="62">SUM(F7:F68)</f>
        <v>608</v>
      </c>
      <c r="G69" s="42">
        <f t="shared" si="62"/>
        <v>61</v>
      </c>
      <c r="H69" s="42">
        <f t="shared" si="62"/>
        <v>28</v>
      </c>
      <c r="I69" s="42">
        <f t="shared" si="62"/>
        <v>61</v>
      </c>
      <c r="J69" s="42">
        <f t="shared" si="62"/>
        <v>17</v>
      </c>
      <c r="K69" s="42">
        <f t="shared" si="62"/>
        <v>66</v>
      </c>
      <c r="L69" s="42">
        <f t="shared" si="62"/>
        <v>67</v>
      </c>
      <c r="M69" s="42">
        <f t="shared" si="62"/>
        <v>351</v>
      </c>
      <c r="N69" s="42">
        <f t="shared" si="62"/>
        <v>1</v>
      </c>
      <c r="O69" s="42">
        <f t="shared" si="62"/>
        <v>2</v>
      </c>
      <c r="P69" s="42">
        <f t="shared" si="62"/>
        <v>1</v>
      </c>
      <c r="Q69" s="42">
        <f t="shared" si="62"/>
        <v>0</v>
      </c>
      <c r="R69" s="42">
        <f t="shared" si="62"/>
        <v>0</v>
      </c>
      <c r="S69" s="42">
        <f t="shared" si="62"/>
        <v>589</v>
      </c>
      <c r="T69" s="42">
        <f t="shared" si="62"/>
        <v>58</v>
      </c>
      <c r="U69" s="42">
        <f t="shared" si="62"/>
        <v>16</v>
      </c>
      <c r="V69" s="42">
        <f t="shared" si="62"/>
        <v>52</v>
      </c>
      <c r="W69" s="42">
        <f t="shared" si="62"/>
        <v>15</v>
      </c>
      <c r="X69" s="42">
        <f t="shared" si="62"/>
        <v>44</v>
      </c>
      <c r="Y69" s="42">
        <f t="shared" si="62"/>
        <v>62</v>
      </c>
      <c r="Z69" s="42">
        <f t="shared" si="62"/>
        <v>159</v>
      </c>
      <c r="AA69" s="42">
        <f t="shared" si="62"/>
        <v>1</v>
      </c>
      <c r="AB69" s="42">
        <f t="shared" si="62"/>
        <v>0</v>
      </c>
      <c r="AC69" s="42">
        <f t="shared" si="62"/>
        <v>1</v>
      </c>
      <c r="AD69" s="42">
        <f t="shared" si="62"/>
        <v>0</v>
      </c>
      <c r="AE69" s="42">
        <f t="shared" si="62"/>
        <v>0</v>
      </c>
      <c r="AF69" s="95">
        <f t="shared" ref="AF69:AR69" si="63">F69-S69</f>
        <v>19</v>
      </c>
      <c r="AG69" s="95">
        <f t="shared" si="63"/>
        <v>3</v>
      </c>
      <c r="AH69" s="95">
        <f t="shared" si="63"/>
        <v>12</v>
      </c>
      <c r="AI69" s="95">
        <f t="shared" si="63"/>
        <v>9</v>
      </c>
      <c r="AJ69" s="95">
        <f t="shared" si="63"/>
        <v>2</v>
      </c>
      <c r="AK69" s="95">
        <f t="shared" si="63"/>
        <v>22</v>
      </c>
      <c r="AL69" s="95">
        <f t="shared" si="63"/>
        <v>5</v>
      </c>
      <c r="AM69" s="95">
        <f t="shared" si="63"/>
        <v>192</v>
      </c>
      <c r="AN69" s="95">
        <f t="shared" si="63"/>
        <v>0</v>
      </c>
      <c r="AO69" s="95">
        <f t="shared" si="63"/>
        <v>2</v>
      </c>
      <c r="AP69" s="95">
        <f t="shared" si="63"/>
        <v>0</v>
      </c>
      <c r="AQ69" s="95">
        <f t="shared" si="63"/>
        <v>0</v>
      </c>
      <c r="AR69" s="95">
        <f t="shared" si="63"/>
        <v>0</v>
      </c>
      <c r="AS69" s="43"/>
      <c r="AT69" s="101"/>
      <c r="AU69" s="101"/>
      <c r="AV69" s="101"/>
    </row>
    <row r="70" spans="1:48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107"/>
      <c r="AT70" s="107"/>
      <c r="AU70" s="107"/>
      <c r="AV70" s="107"/>
    </row>
    <row r="71" spans="1:48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107"/>
      <c r="AT71" s="107"/>
      <c r="AU71" s="107"/>
      <c r="AV71" s="107"/>
    </row>
    <row r="72" spans="1:48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>
        <f>COUNT(S7:AE69)</f>
        <v>819</v>
      </c>
      <c r="T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>
        <f>COUNTIF(AF7:AR68,"&lt;0")</f>
        <v>0</v>
      </c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107"/>
      <c r="AT72" s="107"/>
      <c r="AU72" s="107"/>
      <c r="AV72" s="107"/>
    </row>
    <row r="73" spans="1:48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M73" s="49"/>
      <c r="AN73" s="49"/>
      <c r="AO73" s="49"/>
      <c r="AP73" s="49"/>
      <c r="AQ73" s="49"/>
      <c r="AR73" s="49"/>
      <c r="AS73" s="107"/>
      <c r="AT73" s="107"/>
      <c r="AU73" s="107"/>
      <c r="AV73" s="107"/>
    </row>
    <row r="74" spans="1:48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107"/>
      <c r="AT74" s="107"/>
      <c r="AU74" s="107"/>
      <c r="AV74" s="107"/>
    </row>
    <row r="75" spans="1:48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107"/>
      <c r="AT75" s="107"/>
      <c r="AU75" s="107"/>
      <c r="AV75" s="107"/>
    </row>
    <row r="76" spans="1:48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07"/>
      <c r="AT76" s="107"/>
      <c r="AU76" s="107"/>
      <c r="AV76" s="107"/>
    </row>
    <row r="77" spans="1:48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07"/>
      <c r="AT77" s="107"/>
      <c r="AU77" s="107"/>
      <c r="AV77" s="107"/>
    </row>
    <row r="78" spans="1:48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07"/>
      <c r="AT78" s="107"/>
      <c r="AU78" s="107"/>
      <c r="AV78" s="107"/>
    </row>
    <row r="79" spans="1:48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07"/>
      <c r="AT79" s="107"/>
      <c r="AU79" s="107"/>
      <c r="AV79" s="107"/>
    </row>
    <row r="80" spans="1:48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07"/>
      <c r="AT80" s="107"/>
      <c r="AU80" s="107"/>
      <c r="AV80" s="107"/>
    </row>
    <row r="81" spans="1:48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07"/>
      <c r="AT81" s="107"/>
      <c r="AU81" s="107"/>
      <c r="AV81" s="107"/>
    </row>
    <row r="82" spans="1:48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07"/>
      <c r="AT82" s="107"/>
      <c r="AU82" s="107"/>
      <c r="AV82" s="107"/>
    </row>
    <row r="83" spans="1:48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07"/>
      <c r="AT83" s="107"/>
      <c r="AU83" s="107"/>
      <c r="AV83" s="107"/>
    </row>
    <row r="84" spans="1:48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07"/>
      <c r="AT84" s="107"/>
      <c r="AU84" s="107"/>
      <c r="AV84" s="107"/>
    </row>
    <row r="85" spans="1:48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07"/>
      <c r="AT85" s="107"/>
      <c r="AU85" s="107"/>
      <c r="AV85" s="107"/>
    </row>
    <row r="86" spans="1:48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107"/>
      <c r="AT86" s="107"/>
      <c r="AU86" s="107"/>
      <c r="AV86" s="107"/>
    </row>
    <row r="87" spans="1:48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107"/>
      <c r="AT87" s="107"/>
      <c r="AU87" s="107"/>
      <c r="AV87" s="107"/>
    </row>
    <row r="88" spans="1:48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107"/>
      <c r="AT88" s="107"/>
      <c r="AU88" s="107"/>
      <c r="AV88" s="107"/>
    </row>
    <row r="89" spans="1:48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107"/>
      <c r="AT89" s="107"/>
      <c r="AU89" s="107"/>
      <c r="AV89" s="107"/>
    </row>
    <row r="90" spans="1:48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107"/>
      <c r="AT90" s="107"/>
      <c r="AU90" s="107"/>
      <c r="AV90" s="107"/>
    </row>
    <row r="91" spans="1:48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107"/>
      <c r="AT91" s="107"/>
      <c r="AU91" s="107"/>
      <c r="AV91" s="107"/>
    </row>
    <row r="92" spans="1:48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107"/>
      <c r="AT92" s="107"/>
      <c r="AU92" s="107"/>
      <c r="AV92" s="107"/>
    </row>
    <row r="93" spans="1:48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107"/>
      <c r="AT93" s="107"/>
      <c r="AU93" s="107"/>
      <c r="AV93" s="107"/>
    </row>
    <row r="94" spans="1:48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107"/>
      <c r="AT94" s="107"/>
      <c r="AU94" s="107"/>
      <c r="AV94" s="107"/>
    </row>
    <row r="95" spans="1:48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107"/>
      <c r="AT95" s="107"/>
      <c r="AU95" s="107"/>
      <c r="AV95" s="107"/>
    </row>
    <row r="96" spans="1:48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107"/>
      <c r="AT96" s="107"/>
      <c r="AU96" s="107"/>
      <c r="AV96" s="107"/>
    </row>
    <row r="97" spans="1:48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107"/>
      <c r="AT97" s="107"/>
      <c r="AU97" s="107"/>
      <c r="AV97" s="107"/>
    </row>
    <row r="98" spans="1:48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107"/>
      <c r="AT98" s="107"/>
      <c r="AU98" s="107"/>
      <c r="AV98" s="107"/>
    </row>
    <row r="99" spans="1:48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107"/>
      <c r="AT99" s="107"/>
      <c r="AU99" s="107"/>
      <c r="AV99" s="107"/>
    </row>
    <row r="100" spans="1:48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107"/>
      <c r="AT100" s="107"/>
      <c r="AU100" s="107"/>
      <c r="AV100" s="107"/>
    </row>
    <row r="101" spans="1:48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107"/>
      <c r="AT101" s="107"/>
      <c r="AU101" s="107"/>
      <c r="AV101" s="107"/>
    </row>
    <row r="102" spans="1:48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107"/>
      <c r="AT102" s="107"/>
      <c r="AU102" s="107"/>
      <c r="AV102" s="107"/>
    </row>
    <row r="103" spans="1:48" ht="15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107"/>
      <c r="AT103" s="107"/>
      <c r="AU103" s="107"/>
      <c r="AV103" s="107"/>
    </row>
    <row r="104" spans="1:48" ht="15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107"/>
      <c r="AT104" s="107"/>
      <c r="AU104" s="107"/>
      <c r="AV104" s="107"/>
    </row>
    <row r="105" spans="1:48" ht="15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107"/>
      <c r="AT105" s="107"/>
      <c r="AU105" s="107"/>
      <c r="AV105" s="107"/>
    </row>
    <row r="106" spans="1:48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107"/>
      <c r="AT106" s="107"/>
      <c r="AU106" s="107"/>
      <c r="AV106" s="107"/>
    </row>
    <row r="107" spans="1:48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107"/>
      <c r="AT107" s="107"/>
      <c r="AU107" s="107"/>
      <c r="AV107" s="107"/>
    </row>
    <row r="108" spans="1:48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107"/>
      <c r="AT108" s="107"/>
      <c r="AU108" s="107"/>
      <c r="AV108" s="107"/>
    </row>
    <row r="109" spans="1:48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107"/>
      <c r="AT109" s="107"/>
      <c r="AU109" s="107"/>
      <c r="AV109" s="107"/>
    </row>
    <row r="110" spans="1:48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107"/>
      <c r="AT110" s="107"/>
      <c r="AU110" s="107"/>
      <c r="AV110" s="107"/>
    </row>
    <row r="111" spans="1:48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107"/>
      <c r="AT111" s="107"/>
      <c r="AU111" s="107"/>
      <c r="AV111" s="107"/>
    </row>
    <row r="112" spans="1:48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107"/>
      <c r="AT112" s="107"/>
      <c r="AU112" s="107"/>
      <c r="AV112" s="107"/>
    </row>
    <row r="113" spans="1:48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107"/>
      <c r="AT113" s="107"/>
      <c r="AU113" s="107"/>
      <c r="AV113" s="107"/>
    </row>
    <row r="114" spans="1:48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107"/>
      <c r="AT114" s="107"/>
      <c r="AU114" s="107"/>
      <c r="AV114" s="107"/>
    </row>
    <row r="115" spans="1:48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107"/>
      <c r="AT115" s="107"/>
      <c r="AU115" s="107"/>
      <c r="AV115" s="107"/>
    </row>
    <row r="116" spans="1:48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107"/>
      <c r="AT116" s="107"/>
      <c r="AU116" s="107"/>
      <c r="AV116" s="107"/>
    </row>
    <row r="117" spans="1:48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107"/>
      <c r="AT117" s="107"/>
      <c r="AU117" s="107"/>
      <c r="AV117" s="107"/>
    </row>
    <row r="118" spans="1:48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107"/>
      <c r="AT118" s="107"/>
      <c r="AU118" s="107"/>
      <c r="AV118" s="107"/>
    </row>
    <row r="119" spans="1:48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107"/>
      <c r="AT119" s="107"/>
      <c r="AU119" s="107"/>
      <c r="AV119" s="107"/>
    </row>
    <row r="120" spans="1:48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107"/>
      <c r="AT120" s="107"/>
      <c r="AU120" s="107"/>
      <c r="AV120" s="107"/>
    </row>
    <row r="121" spans="1:48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107"/>
      <c r="AT121" s="107"/>
      <c r="AU121" s="107"/>
      <c r="AV121" s="107"/>
    </row>
    <row r="122" spans="1:48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107"/>
      <c r="AT122" s="107"/>
      <c r="AU122" s="107"/>
      <c r="AV122" s="107"/>
    </row>
    <row r="123" spans="1:48" ht="15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107"/>
      <c r="AT123" s="107"/>
      <c r="AU123" s="107"/>
      <c r="AV123" s="107"/>
    </row>
    <row r="124" spans="1:48" ht="15.7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107"/>
      <c r="AT124" s="107"/>
      <c r="AU124" s="107"/>
      <c r="AV124" s="107"/>
    </row>
    <row r="125" spans="1:48" ht="15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107"/>
      <c r="AT125" s="107"/>
      <c r="AU125" s="107"/>
      <c r="AV125" s="107"/>
    </row>
    <row r="126" spans="1:48" ht="15.7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107"/>
      <c r="AT126" s="107"/>
      <c r="AU126" s="107"/>
      <c r="AV126" s="107"/>
    </row>
    <row r="127" spans="1:48" ht="15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107"/>
      <c r="AT127" s="107"/>
      <c r="AU127" s="107"/>
      <c r="AV127" s="107"/>
    </row>
    <row r="128" spans="1:48" ht="15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107"/>
      <c r="AT128" s="107"/>
      <c r="AU128" s="107"/>
      <c r="AV128" s="107"/>
    </row>
    <row r="129" spans="1:48" ht="15.7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107"/>
      <c r="AT129" s="107"/>
      <c r="AU129" s="107"/>
      <c r="AV129" s="107"/>
    </row>
    <row r="130" spans="1:48" ht="15.7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107"/>
      <c r="AT130" s="107"/>
      <c r="AU130" s="107"/>
      <c r="AV130" s="107"/>
    </row>
    <row r="131" spans="1:48" ht="15.7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107"/>
      <c r="AT131" s="107"/>
      <c r="AU131" s="107"/>
      <c r="AV131" s="107"/>
    </row>
    <row r="132" spans="1:48" ht="15.7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107"/>
      <c r="AT132" s="107"/>
      <c r="AU132" s="107"/>
      <c r="AV132" s="107"/>
    </row>
    <row r="133" spans="1:48" ht="15.7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107"/>
      <c r="AT133" s="107"/>
      <c r="AU133" s="107"/>
      <c r="AV133" s="107"/>
    </row>
    <row r="134" spans="1:48" ht="15.7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107"/>
      <c r="AT134" s="107"/>
      <c r="AU134" s="107"/>
      <c r="AV134" s="107"/>
    </row>
    <row r="135" spans="1:48" ht="15.7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107"/>
      <c r="AT135" s="107"/>
      <c r="AU135" s="107"/>
      <c r="AV135" s="107"/>
    </row>
    <row r="136" spans="1:48" ht="15.7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107"/>
      <c r="AT136" s="107"/>
      <c r="AU136" s="107"/>
      <c r="AV136" s="107"/>
    </row>
    <row r="137" spans="1:48" ht="15.7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107"/>
      <c r="AT137" s="107"/>
      <c r="AU137" s="107"/>
      <c r="AV137" s="107"/>
    </row>
    <row r="138" spans="1:48" ht="15.7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107"/>
      <c r="AT138" s="107"/>
      <c r="AU138" s="107"/>
      <c r="AV138" s="107"/>
    </row>
    <row r="139" spans="1:48" ht="15.7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107"/>
      <c r="AT139" s="107"/>
      <c r="AU139" s="107"/>
      <c r="AV139" s="107"/>
    </row>
    <row r="140" spans="1:48" ht="15.7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107"/>
      <c r="AT140" s="107"/>
      <c r="AU140" s="107"/>
      <c r="AV140" s="107"/>
    </row>
    <row r="141" spans="1:48" ht="15.7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107"/>
      <c r="AT141" s="107"/>
      <c r="AU141" s="107"/>
      <c r="AV141" s="107"/>
    </row>
    <row r="142" spans="1:48" ht="15.7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107"/>
      <c r="AT142" s="107"/>
      <c r="AU142" s="107"/>
      <c r="AV142" s="107"/>
    </row>
    <row r="143" spans="1:48" ht="15.7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107"/>
      <c r="AT143" s="107"/>
      <c r="AU143" s="107"/>
      <c r="AV143" s="107"/>
    </row>
    <row r="144" spans="1:48" ht="15.7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107"/>
      <c r="AT144" s="107"/>
      <c r="AU144" s="107"/>
      <c r="AV144" s="107"/>
    </row>
    <row r="145" spans="1:48" ht="15.7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107"/>
      <c r="AT145" s="107"/>
      <c r="AU145" s="107"/>
      <c r="AV145" s="107"/>
    </row>
    <row r="146" spans="1:48" ht="15.7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107"/>
      <c r="AT146" s="107"/>
      <c r="AU146" s="107"/>
      <c r="AV146" s="107"/>
    </row>
    <row r="147" spans="1:48" ht="15.7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107"/>
      <c r="AT147" s="107"/>
      <c r="AU147" s="107"/>
      <c r="AV147" s="107"/>
    </row>
    <row r="148" spans="1:48" ht="15.7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107"/>
      <c r="AT148" s="107"/>
      <c r="AU148" s="107"/>
      <c r="AV148" s="107"/>
    </row>
    <row r="149" spans="1:48" ht="15.7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107"/>
      <c r="AT149" s="107"/>
      <c r="AU149" s="107"/>
      <c r="AV149" s="107"/>
    </row>
    <row r="150" spans="1:48" ht="15.7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107"/>
      <c r="AT150" s="107"/>
      <c r="AU150" s="107"/>
      <c r="AV150" s="107"/>
    </row>
    <row r="151" spans="1:48" ht="15.7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107"/>
      <c r="AT151" s="107"/>
      <c r="AU151" s="107"/>
      <c r="AV151" s="107"/>
    </row>
    <row r="152" spans="1:48" ht="15.7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107"/>
      <c r="AT152" s="107"/>
      <c r="AU152" s="107"/>
      <c r="AV152" s="107"/>
    </row>
    <row r="153" spans="1:48" ht="15.7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107"/>
      <c r="AT153" s="107"/>
      <c r="AU153" s="107"/>
      <c r="AV153" s="107"/>
    </row>
    <row r="154" spans="1:48" ht="15.7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107"/>
      <c r="AT154" s="107"/>
      <c r="AU154" s="107"/>
      <c r="AV154" s="107"/>
    </row>
    <row r="155" spans="1:48" ht="15.7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107"/>
      <c r="AT155" s="107"/>
      <c r="AU155" s="107"/>
      <c r="AV155" s="107"/>
    </row>
    <row r="156" spans="1:48" ht="15.7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107"/>
      <c r="AT156" s="107"/>
      <c r="AU156" s="107"/>
      <c r="AV156" s="107"/>
    </row>
    <row r="157" spans="1:48" ht="15.7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107"/>
      <c r="AT157" s="107"/>
      <c r="AU157" s="107"/>
      <c r="AV157" s="107"/>
    </row>
    <row r="158" spans="1:48" ht="15.7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107"/>
      <c r="AT158" s="107"/>
      <c r="AU158" s="107"/>
      <c r="AV158" s="107"/>
    </row>
    <row r="159" spans="1:48" ht="15.7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107"/>
      <c r="AT159" s="107"/>
      <c r="AU159" s="107"/>
      <c r="AV159" s="107"/>
    </row>
    <row r="160" spans="1:48" ht="15.7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107"/>
      <c r="AT160" s="107"/>
      <c r="AU160" s="107"/>
      <c r="AV160" s="107"/>
    </row>
    <row r="161" spans="1:48" ht="15.7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107"/>
      <c r="AT161" s="107"/>
      <c r="AU161" s="107"/>
      <c r="AV161" s="107"/>
    </row>
    <row r="162" spans="1:48" ht="15.7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107"/>
      <c r="AT162" s="107"/>
      <c r="AU162" s="107"/>
      <c r="AV162" s="107"/>
    </row>
    <row r="163" spans="1:48" ht="15.7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107"/>
      <c r="AT163" s="107"/>
      <c r="AU163" s="107"/>
      <c r="AV163" s="107"/>
    </row>
    <row r="164" spans="1:48" ht="15.7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107"/>
      <c r="AT164" s="107"/>
      <c r="AU164" s="107"/>
      <c r="AV164" s="107"/>
    </row>
    <row r="165" spans="1:48" ht="15.7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107"/>
      <c r="AT165" s="107"/>
      <c r="AU165" s="107"/>
      <c r="AV165" s="107"/>
    </row>
    <row r="166" spans="1:48" ht="15.7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107"/>
      <c r="AT166" s="107"/>
      <c r="AU166" s="107"/>
      <c r="AV166" s="107"/>
    </row>
    <row r="167" spans="1:48" ht="15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107"/>
      <c r="AT167" s="107"/>
      <c r="AU167" s="107"/>
      <c r="AV167" s="107"/>
    </row>
    <row r="168" spans="1:48" ht="15.7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107"/>
      <c r="AT168" s="107"/>
      <c r="AU168" s="107"/>
      <c r="AV168" s="107"/>
    </row>
    <row r="169" spans="1:48" ht="15.7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107"/>
      <c r="AT169" s="107"/>
      <c r="AU169" s="107"/>
      <c r="AV169" s="107"/>
    </row>
    <row r="170" spans="1:48" ht="15.7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107"/>
      <c r="AT170" s="107"/>
      <c r="AU170" s="107"/>
      <c r="AV170" s="107"/>
    </row>
    <row r="171" spans="1:48" ht="15.7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107"/>
      <c r="AT171" s="107"/>
      <c r="AU171" s="107"/>
      <c r="AV171" s="107"/>
    </row>
    <row r="172" spans="1:48" ht="15.7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107"/>
      <c r="AT172" s="107"/>
      <c r="AU172" s="107"/>
      <c r="AV172" s="107"/>
    </row>
    <row r="173" spans="1:48" ht="15.7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107"/>
      <c r="AT173" s="107"/>
      <c r="AU173" s="107"/>
      <c r="AV173" s="107"/>
    </row>
    <row r="174" spans="1:48" ht="15.7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107"/>
      <c r="AT174" s="107"/>
      <c r="AU174" s="107"/>
      <c r="AV174" s="107"/>
    </row>
    <row r="175" spans="1:48" ht="15.7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107"/>
      <c r="AT175" s="107"/>
      <c r="AU175" s="107"/>
      <c r="AV175" s="107"/>
    </row>
    <row r="176" spans="1:48" ht="15.7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107"/>
      <c r="AT176" s="107"/>
      <c r="AU176" s="107"/>
      <c r="AV176" s="107"/>
    </row>
    <row r="177" spans="1:48" ht="15.7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7"/>
      <c r="AT177" s="107"/>
      <c r="AU177" s="107"/>
      <c r="AV177" s="107"/>
    </row>
    <row r="178" spans="1:48" ht="15.7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107"/>
      <c r="AT178" s="107"/>
      <c r="AU178" s="107"/>
      <c r="AV178" s="107"/>
    </row>
    <row r="179" spans="1:48" ht="15.7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107"/>
      <c r="AT179" s="107"/>
      <c r="AU179" s="107"/>
      <c r="AV179" s="107"/>
    </row>
    <row r="180" spans="1:48" ht="15.7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107"/>
      <c r="AT180" s="107"/>
      <c r="AU180" s="107"/>
      <c r="AV180" s="107"/>
    </row>
    <row r="181" spans="1:48" ht="15.7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107"/>
      <c r="AT181" s="107"/>
      <c r="AU181" s="107"/>
      <c r="AV181" s="107"/>
    </row>
    <row r="182" spans="1:48" ht="15.7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107"/>
      <c r="AT182" s="107"/>
      <c r="AU182" s="107"/>
      <c r="AV182" s="107"/>
    </row>
    <row r="183" spans="1:48" ht="15.7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107"/>
      <c r="AT183" s="107"/>
      <c r="AU183" s="107"/>
      <c r="AV183" s="107"/>
    </row>
    <row r="184" spans="1:48" ht="15.7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107"/>
      <c r="AT184" s="107"/>
      <c r="AU184" s="107"/>
      <c r="AV184" s="107"/>
    </row>
    <row r="185" spans="1:48" ht="15.7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107"/>
      <c r="AT185" s="107"/>
      <c r="AU185" s="107"/>
      <c r="AV185" s="107"/>
    </row>
    <row r="186" spans="1:48" ht="15.7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107"/>
      <c r="AT186" s="107"/>
      <c r="AU186" s="107"/>
      <c r="AV186" s="107"/>
    </row>
    <row r="187" spans="1:48" ht="15.7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107"/>
      <c r="AT187" s="107"/>
      <c r="AU187" s="107"/>
      <c r="AV187" s="107"/>
    </row>
    <row r="188" spans="1:48" ht="15.7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107"/>
      <c r="AT188" s="107"/>
      <c r="AU188" s="107"/>
      <c r="AV188" s="107"/>
    </row>
    <row r="189" spans="1:48" ht="15.7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107"/>
      <c r="AT189" s="107"/>
      <c r="AU189" s="107"/>
      <c r="AV189" s="107"/>
    </row>
    <row r="190" spans="1:48" ht="15.7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107"/>
      <c r="AT190" s="107"/>
      <c r="AU190" s="107"/>
      <c r="AV190" s="107"/>
    </row>
    <row r="191" spans="1:48" ht="15.7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107"/>
      <c r="AT191" s="107"/>
      <c r="AU191" s="107"/>
      <c r="AV191" s="107"/>
    </row>
    <row r="192" spans="1:48" ht="15.7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107"/>
      <c r="AT192" s="107"/>
      <c r="AU192" s="107"/>
      <c r="AV192" s="107"/>
    </row>
    <row r="193" spans="1:48" ht="15.7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107"/>
      <c r="AT193" s="107"/>
      <c r="AU193" s="107"/>
      <c r="AV193" s="107"/>
    </row>
    <row r="194" spans="1:48" ht="15.7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107"/>
      <c r="AT194" s="107"/>
      <c r="AU194" s="107"/>
      <c r="AV194" s="107"/>
    </row>
    <row r="195" spans="1:48" ht="15.7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107"/>
      <c r="AT195" s="107"/>
      <c r="AU195" s="107"/>
      <c r="AV195" s="107"/>
    </row>
    <row r="196" spans="1:48" ht="15.7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107"/>
      <c r="AT196" s="107"/>
      <c r="AU196" s="107"/>
      <c r="AV196" s="107"/>
    </row>
    <row r="197" spans="1:48" ht="15.7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107"/>
      <c r="AT197" s="107"/>
      <c r="AU197" s="107"/>
      <c r="AV197" s="107"/>
    </row>
    <row r="198" spans="1:48" ht="15.7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107"/>
      <c r="AT198" s="107"/>
      <c r="AU198" s="107"/>
      <c r="AV198" s="107"/>
    </row>
    <row r="199" spans="1:48" ht="15.7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107"/>
      <c r="AT199" s="107"/>
      <c r="AU199" s="107"/>
      <c r="AV199" s="107"/>
    </row>
    <row r="200" spans="1:48" ht="15.7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107"/>
      <c r="AT200" s="107"/>
      <c r="AU200" s="107"/>
      <c r="AV200" s="107"/>
    </row>
    <row r="201" spans="1:48" ht="15.7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107"/>
      <c r="AT201" s="107"/>
      <c r="AU201" s="107"/>
      <c r="AV201" s="107"/>
    </row>
    <row r="202" spans="1:48" ht="15.7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107"/>
      <c r="AT202" s="107"/>
      <c r="AU202" s="107"/>
      <c r="AV202" s="107"/>
    </row>
    <row r="203" spans="1:48" ht="15.7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107"/>
      <c r="AT203" s="107"/>
      <c r="AU203" s="107"/>
      <c r="AV203" s="107"/>
    </row>
    <row r="204" spans="1:48" ht="15.7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107"/>
      <c r="AT204" s="107"/>
      <c r="AU204" s="107"/>
      <c r="AV204" s="107"/>
    </row>
    <row r="205" spans="1:48" ht="15.7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107"/>
      <c r="AT205" s="107"/>
      <c r="AU205" s="107"/>
      <c r="AV205" s="107"/>
    </row>
    <row r="206" spans="1:48" ht="15.7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107"/>
      <c r="AT206" s="107"/>
      <c r="AU206" s="107"/>
      <c r="AV206" s="107"/>
    </row>
    <row r="207" spans="1:48" ht="15.7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107"/>
      <c r="AT207" s="107"/>
      <c r="AU207" s="107"/>
      <c r="AV207" s="107"/>
    </row>
    <row r="208" spans="1:48" ht="15.7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107"/>
      <c r="AT208" s="107"/>
      <c r="AU208" s="107"/>
      <c r="AV208" s="107"/>
    </row>
    <row r="209" spans="1:48" ht="15.7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107"/>
      <c r="AT209" s="107"/>
      <c r="AU209" s="107"/>
      <c r="AV209" s="107"/>
    </row>
    <row r="210" spans="1:48" ht="15.7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107"/>
      <c r="AT210" s="107"/>
      <c r="AU210" s="107"/>
      <c r="AV210" s="107"/>
    </row>
    <row r="211" spans="1:48" ht="15.7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107"/>
      <c r="AT211" s="107"/>
      <c r="AU211" s="107"/>
      <c r="AV211" s="107"/>
    </row>
    <row r="212" spans="1:48" ht="15.7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107"/>
      <c r="AT212" s="107"/>
      <c r="AU212" s="107"/>
      <c r="AV212" s="107"/>
    </row>
    <row r="213" spans="1:48" ht="15.7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107"/>
      <c r="AT213" s="107"/>
      <c r="AU213" s="107"/>
      <c r="AV213" s="107"/>
    </row>
    <row r="214" spans="1:48" ht="15.7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107"/>
      <c r="AT214" s="107"/>
      <c r="AU214" s="107"/>
      <c r="AV214" s="107"/>
    </row>
    <row r="215" spans="1:48" ht="15.7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107"/>
      <c r="AT215" s="107"/>
      <c r="AU215" s="107"/>
      <c r="AV215" s="107"/>
    </row>
    <row r="216" spans="1:48" ht="15.7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107"/>
      <c r="AT216" s="107"/>
      <c r="AU216" s="107"/>
      <c r="AV216" s="107"/>
    </row>
    <row r="217" spans="1:48" ht="15.7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107"/>
      <c r="AT217" s="107"/>
      <c r="AU217" s="107"/>
      <c r="AV217" s="107"/>
    </row>
    <row r="218" spans="1:48" ht="15.7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107"/>
      <c r="AT218" s="107"/>
      <c r="AU218" s="107"/>
      <c r="AV218" s="107"/>
    </row>
    <row r="219" spans="1:48" ht="15.7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107"/>
      <c r="AT219" s="107"/>
      <c r="AU219" s="107"/>
      <c r="AV219" s="107"/>
    </row>
    <row r="220" spans="1:48" ht="15.7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107"/>
      <c r="AT220" s="107"/>
      <c r="AU220" s="107"/>
      <c r="AV220" s="107"/>
    </row>
    <row r="221" spans="1:48" ht="15.7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107"/>
      <c r="AT221" s="107"/>
      <c r="AU221" s="107"/>
      <c r="AV221" s="107"/>
    </row>
    <row r="222" spans="1:48" ht="15.7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107"/>
      <c r="AT222" s="107"/>
      <c r="AU222" s="107"/>
      <c r="AV222" s="107"/>
    </row>
    <row r="223" spans="1:48" ht="15.7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107"/>
      <c r="AT223" s="107"/>
      <c r="AU223" s="107"/>
      <c r="AV223" s="107"/>
    </row>
    <row r="224" spans="1:48" ht="15.7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107"/>
      <c r="AT224" s="107"/>
      <c r="AU224" s="107"/>
      <c r="AV224" s="107"/>
    </row>
    <row r="225" spans="1:48" ht="15.7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107"/>
      <c r="AT225" s="107"/>
      <c r="AU225" s="107"/>
      <c r="AV225" s="107"/>
    </row>
    <row r="226" spans="1:48" ht="15.7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107"/>
      <c r="AT226" s="107"/>
      <c r="AU226" s="107"/>
      <c r="AV226" s="107"/>
    </row>
    <row r="227" spans="1:48" ht="15.7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107"/>
      <c r="AT227" s="107"/>
      <c r="AU227" s="107"/>
      <c r="AV227" s="107"/>
    </row>
    <row r="228" spans="1:48" ht="15.7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107"/>
      <c r="AT228" s="107"/>
      <c r="AU228" s="107"/>
      <c r="AV228" s="107"/>
    </row>
    <row r="229" spans="1:48" ht="15.7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107"/>
      <c r="AT229" s="107"/>
      <c r="AU229" s="107"/>
      <c r="AV229" s="107"/>
    </row>
    <row r="230" spans="1:48" ht="15.7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107"/>
      <c r="AT230" s="107"/>
      <c r="AU230" s="107"/>
      <c r="AV230" s="107"/>
    </row>
    <row r="231" spans="1:48" ht="15.7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107"/>
      <c r="AT231" s="107"/>
      <c r="AU231" s="107"/>
      <c r="AV231" s="107"/>
    </row>
    <row r="232" spans="1:48" ht="15.7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107"/>
      <c r="AT232" s="107"/>
      <c r="AU232" s="107"/>
      <c r="AV232" s="107"/>
    </row>
    <row r="233" spans="1:48" ht="15.7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107"/>
      <c r="AT233" s="107"/>
      <c r="AU233" s="107"/>
      <c r="AV233" s="107"/>
    </row>
    <row r="234" spans="1:48" ht="15.7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107"/>
      <c r="AT234" s="107"/>
      <c r="AU234" s="107"/>
      <c r="AV234" s="107"/>
    </row>
    <row r="235" spans="1:48" ht="15.7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107"/>
      <c r="AT235" s="107"/>
      <c r="AU235" s="107"/>
      <c r="AV235" s="107"/>
    </row>
    <row r="236" spans="1:48" ht="15.7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107"/>
      <c r="AT236" s="107"/>
      <c r="AU236" s="107"/>
      <c r="AV236" s="107"/>
    </row>
    <row r="237" spans="1:48" ht="15.7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107"/>
      <c r="AT237" s="107"/>
      <c r="AU237" s="107"/>
      <c r="AV237" s="107"/>
    </row>
    <row r="238" spans="1:48" ht="15.7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107"/>
      <c r="AT238" s="107"/>
      <c r="AU238" s="107"/>
      <c r="AV238" s="107"/>
    </row>
    <row r="239" spans="1:48" ht="15.7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107"/>
      <c r="AT239" s="107"/>
      <c r="AU239" s="107"/>
      <c r="AV239" s="107"/>
    </row>
    <row r="240" spans="1:48" ht="15.7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107"/>
      <c r="AT240" s="107"/>
      <c r="AU240" s="107"/>
      <c r="AV240" s="107"/>
    </row>
    <row r="241" spans="1:48" ht="15.7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107"/>
      <c r="AT241" s="107"/>
      <c r="AU241" s="107"/>
      <c r="AV241" s="107"/>
    </row>
    <row r="242" spans="1:48" ht="15.7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107"/>
      <c r="AT242" s="107"/>
      <c r="AU242" s="107"/>
      <c r="AV242" s="107"/>
    </row>
    <row r="243" spans="1:48" ht="15.7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107"/>
      <c r="AT243" s="107"/>
      <c r="AU243" s="107"/>
      <c r="AV243" s="107"/>
    </row>
    <row r="244" spans="1:48" ht="15.7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107"/>
      <c r="AT244" s="107"/>
      <c r="AU244" s="107"/>
      <c r="AV244" s="107"/>
    </row>
    <row r="245" spans="1:48" ht="15.7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107"/>
      <c r="AT245" s="107"/>
      <c r="AU245" s="107"/>
      <c r="AV245" s="107"/>
    </row>
    <row r="246" spans="1:48" ht="15.7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107"/>
      <c r="AT246" s="107"/>
      <c r="AU246" s="107"/>
      <c r="AV246" s="107"/>
    </row>
    <row r="247" spans="1:48" ht="15.7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107"/>
      <c r="AT247" s="107"/>
      <c r="AU247" s="107"/>
      <c r="AV247" s="107"/>
    </row>
    <row r="248" spans="1:48" ht="15.7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107"/>
      <c r="AT248" s="107"/>
      <c r="AU248" s="107"/>
      <c r="AV248" s="107"/>
    </row>
    <row r="249" spans="1:48" ht="15.7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107"/>
      <c r="AT249" s="107"/>
      <c r="AU249" s="107"/>
      <c r="AV249" s="107"/>
    </row>
    <row r="250" spans="1:48" ht="15.7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107"/>
      <c r="AT250" s="107"/>
      <c r="AU250" s="107"/>
      <c r="AV250" s="107"/>
    </row>
    <row r="251" spans="1:48" ht="15.7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107"/>
      <c r="AT251" s="107"/>
      <c r="AU251" s="107"/>
      <c r="AV251" s="107"/>
    </row>
    <row r="252" spans="1:48" ht="15.7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107"/>
      <c r="AT252" s="107"/>
      <c r="AU252" s="107"/>
      <c r="AV252" s="107"/>
    </row>
    <row r="253" spans="1:48" ht="15.7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107"/>
      <c r="AT253" s="107"/>
      <c r="AU253" s="107"/>
      <c r="AV253" s="107"/>
    </row>
    <row r="254" spans="1:48" ht="15.7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107"/>
      <c r="AT254" s="107"/>
      <c r="AU254" s="107"/>
      <c r="AV254" s="107"/>
    </row>
    <row r="255" spans="1:48" ht="15.7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107"/>
      <c r="AT255" s="107"/>
      <c r="AU255" s="107"/>
      <c r="AV255" s="107"/>
    </row>
    <row r="256" spans="1:48" ht="15.7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107"/>
      <c r="AT256" s="107"/>
      <c r="AU256" s="107"/>
      <c r="AV256" s="107"/>
    </row>
    <row r="257" spans="1:48" ht="15.7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107"/>
      <c r="AT257" s="107"/>
      <c r="AU257" s="107"/>
      <c r="AV257" s="107"/>
    </row>
    <row r="258" spans="1:48" ht="15.7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107"/>
      <c r="AT258" s="107"/>
      <c r="AU258" s="107"/>
      <c r="AV258" s="107"/>
    </row>
    <row r="259" spans="1:48" ht="15.7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107"/>
      <c r="AT259" s="107"/>
      <c r="AU259" s="107"/>
      <c r="AV259" s="107"/>
    </row>
    <row r="260" spans="1:48" ht="15.7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107"/>
      <c r="AT260" s="107"/>
      <c r="AU260" s="107"/>
      <c r="AV260" s="107"/>
    </row>
    <row r="261" spans="1:48" ht="15.7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107"/>
      <c r="AT261" s="107"/>
      <c r="AU261" s="107"/>
      <c r="AV261" s="107"/>
    </row>
    <row r="262" spans="1:48" ht="15.7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107"/>
      <c r="AT262" s="107"/>
      <c r="AU262" s="107"/>
      <c r="AV262" s="107"/>
    </row>
    <row r="263" spans="1:48" ht="15.7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107"/>
      <c r="AT263" s="107"/>
      <c r="AU263" s="107"/>
      <c r="AV263" s="107"/>
    </row>
    <row r="264" spans="1:48" ht="15.7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107"/>
      <c r="AT264" s="107"/>
      <c r="AU264" s="107"/>
      <c r="AV264" s="107"/>
    </row>
    <row r="265" spans="1:48" ht="15.7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107"/>
      <c r="AT265" s="107"/>
      <c r="AU265" s="107"/>
      <c r="AV265" s="107"/>
    </row>
    <row r="266" spans="1:48" ht="15.7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107"/>
      <c r="AT266" s="107"/>
      <c r="AU266" s="107"/>
      <c r="AV266" s="107"/>
    </row>
    <row r="267" spans="1:48" ht="15.7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107"/>
      <c r="AT267" s="107"/>
      <c r="AU267" s="107"/>
      <c r="AV267" s="107"/>
    </row>
    <row r="268" spans="1:48" ht="15.7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107"/>
      <c r="AT268" s="107"/>
      <c r="AU268" s="107"/>
      <c r="AV268" s="107"/>
    </row>
    <row r="269" spans="1:48" ht="15.7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107"/>
      <c r="AT269" s="107"/>
      <c r="AU269" s="107"/>
      <c r="AV269" s="107"/>
    </row>
    <row r="270" spans="1:48" ht="15.7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107"/>
      <c r="AT270" s="107"/>
      <c r="AU270" s="107"/>
      <c r="AV270" s="107"/>
    </row>
    <row r="271" spans="1:48" ht="15.7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107"/>
      <c r="AT271" s="107"/>
      <c r="AU271" s="107"/>
      <c r="AV271" s="107"/>
    </row>
    <row r="272" spans="1:48" ht="15.7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107"/>
      <c r="AT272" s="107"/>
      <c r="AU272" s="107"/>
      <c r="AV272" s="107"/>
    </row>
  </sheetData>
  <mergeCells count="9">
    <mergeCell ref="F5:R5"/>
    <mergeCell ref="F4:AR4"/>
    <mergeCell ref="S5:AE5"/>
    <mergeCell ref="AF5:AR5"/>
    <mergeCell ref="A4:A6"/>
    <mergeCell ref="B4:B6"/>
    <mergeCell ref="C4:C6"/>
    <mergeCell ref="D4:D6"/>
    <mergeCell ref="E4:E6"/>
  </mergeCells>
  <conditionalFormatting sqref="AF7:AR69">
    <cfRule type="cellIs" dxfId="2" priority="1" operator="lessThan">
      <formula>0</formula>
    </cfRule>
  </conditionalFormatting>
  <conditionalFormatting sqref="S7:AE68">
    <cfRule type="containsBlanks" dxfId="1" priority="2">
      <formula>LEN(TRIM(S7))=0</formula>
    </cfRule>
  </conditionalFormatting>
  <conditionalFormatting sqref="S72">
    <cfRule type="cellIs" dxfId="0" priority="3" operator="lessThan">
      <formula>819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253"/>
  <sheetViews>
    <sheetView workbookViewId="0"/>
  </sheetViews>
  <sheetFormatPr defaultColWidth="14.42578125" defaultRowHeight="15" customHeight="1" x14ac:dyDescent="0.15"/>
  <cols>
    <col min="1" max="1" width="3.1015625" customWidth="1"/>
    <col min="2" max="2" width="23.8671875" customWidth="1"/>
    <col min="3" max="3" width="12.13671875" customWidth="1"/>
    <col min="4" max="4" width="12.5390625" customWidth="1"/>
    <col min="5" max="5" width="11.4609375" customWidth="1"/>
    <col min="6" max="6" width="7.8203125" customWidth="1"/>
    <col min="7" max="7" width="9.4375" customWidth="1"/>
    <col min="8" max="26" width="12.5390625" customWidth="1"/>
  </cols>
  <sheetData>
    <row r="1" spans="1:26" ht="15.75" customHeight="1" x14ac:dyDescent="0.15">
      <c r="A1" s="141" t="s">
        <v>117</v>
      </c>
      <c r="B1" s="129"/>
      <c r="C1" s="129"/>
      <c r="D1" s="129"/>
      <c r="E1" s="129"/>
      <c r="F1" s="129"/>
      <c r="G1" s="130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5.75" customHeight="1" x14ac:dyDescent="0.15">
      <c r="A2" s="142" t="s">
        <v>118</v>
      </c>
      <c r="B2" s="129"/>
      <c r="C2" s="129"/>
      <c r="D2" s="129"/>
      <c r="E2" s="129"/>
      <c r="F2" s="129"/>
      <c r="G2" s="13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5.75" customHeight="1" x14ac:dyDescent="0.15">
      <c r="A3" s="143">
        <f>UROBCSCST!A3</f>
        <v>0</v>
      </c>
      <c r="B3" s="129"/>
      <c r="C3" s="129"/>
      <c r="D3" s="129"/>
      <c r="E3" s="129"/>
      <c r="F3" s="129"/>
      <c r="G3" s="13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5.75" customHeight="1" x14ac:dyDescent="0.15">
      <c r="A4" s="144" t="s">
        <v>119</v>
      </c>
      <c r="B4" s="129"/>
      <c r="C4" s="129"/>
      <c r="D4" s="129"/>
      <c r="E4" s="129"/>
      <c r="F4" s="129"/>
      <c r="G4" s="130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5.75" customHeight="1" x14ac:dyDescent="0.15">
      <c r="A5" s="140" t="s">
        <v>120</v>
      </c>
      <c r="B5" s="140" t="s">
        <v>121</v>
      </c>
      <c r="C5" s="140" t="s">
        <v>122</v>
      </c>
      <c r="D5" s="145" t="s">
        <v>123</v>
      </c>
      <c r="E5" s="140" t="s">
        <v>124</v>
      </c>
      <c r="F5" s="140" t="s">
        <v>125</v>
      </c>
      <c r="G5" s="140" t="s">
        <v>126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5.75" customHeight="1" x14ac:dyDescent="0.15">
      <c r="A6" s="134"/>
      <c r="B6" s="134"/>
      <c r="C6" s="134"/>
      <c r="D6" s="134"/>
      <c r="E6" s="134"/>
      <c r="F6" s="134"/>
      <c r="G6" s="134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15.75" customHeight="1" x14ac:dyDescent="0.15">
      <c r="A7" s="135"/>
      <c r="B7" s="135"/>
      <c r="C7" s="135"/>
      <c r="D7" s="135"/>
      <c r="E7" s="135"/>
      <c r="F7" s="135"/>
      <c r="G7" s="135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ht="15.75" customHeight="1" x14ac:dyDescent="0.15">
      <c r="A8" s="110">
        <v>1</v>
      </c>
      <c r="B8" s="111" t="s">
        <v>127</v>
      </c>
      <c r="C8" s="112">
        <f t="shared" ref="C8:C10" si="0">'[1]Proforma G'!C4</f>
        <v>0</v>
      </c>
      <c r="D8" s="113">
        <f>'[2]Proforma E &amp; F'!R71</f>
        <v>0</v>
      </c>
      <c r="E8" s="112">
        <f t="shared" ref="E8:E10" si="1">'[1]Proforma G'!D4</f>
        <v>0</v>
      </c>
      <c r="F8" s="112">
        <f t="shared" ref="F8:F10" si="2">'[1]Proforma G'!F4</f>
        <v>0</v>
      </c>
      <c r="G8" s="114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.75" customHeight="1" x14ac:dyDescent="0.15">
      <c r="A9" s="110">
        <v>2</v>
      </c>
      <c r="B9" s="111" t="s">
        <v>128</v>
      </c>
      <c r="C9" s="112">
        <f t="shared" si="0"/>
        <v>0</v>
      </c>
      <c r="D9" s="113">
        <f>'[2]Proforma E &amp; F'!AK71</f>
        <v>0</v>
      </c>
      <c r="E9" s="112">
        <f t="shared" si="1"/>
        <v>0</v>
      </c>
      <c r="F9" s="112">
        <f t="shared" si="2"/>
        <v>0</v>
      </c>
      <c r="G9" s="114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5.75" customHeight="1" x14ac:dyDescent="0.15">
      <c r="A10" s="115">
        <v>3</v>
      </c>
      <c r="B10" s="111" t="s">
        <v>129</v>
      </c>
      <c r="C10" s="112">
        <f t="shared" si="0"/>
        <v>0</v>
      </c>
      <c r="D10" s="113">
        <f>'[2]Proforma E &amp; F'!BD71</f>
        <v>0</v>
      </c>
      <c r="E10" s="112">
        <f t="shared" si="1"/>
        <v>0</v>
      </c>
      <c r="F10" s="112">
        <f t="shared" si="2"/>
        <v>0</v>
      </c>
      <c r="G10" s="114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.75" customHeight="1" x14ac:dyDescent="0.15">
      <c r="A11" s="115"/>
      <c r="B11" s="116" t="s">
        <v>130</v>
      </c>
      <c r="C11" s="112">
        <f t="shared" ref="C11:F11" si="3">SUM(C8:C10)</f>
        <v>0</v>
      </c>
      <c r="D11" s="112">
        <f t="shared" si="3"/>
        <v>0</v>
      </c>
      <c r="E11" s="112">
        <f t="shared" si="3"/>
        <v>0</v>
      </c>
      <c r="F11" s="112">
        <f t="shared" si="3"/>
        <v>0</v>
      </c>
      <c r="G11" s="114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5.75" customHeight="1" x14ac:dyDescent="0.15">
      <c r="A12" s="115"/>
      <c r="B12" s="116" t="s">
        <v>131</v>
      </c>
      <c r="C12" s="112">
        <f t="shared" ref="C12:C24" si="4">'[1]Proforma G'!C8</f>
        <v>0</v>
      </c>
      <c r="D12" s="113"/>
      <c r="E12" s="112">
        <f t="shared" ref="E12:E24" si="5">'[1]Proforma G'!D8</f>
        <v>0</v>
      </c>
      <c r="F12" s="112">
        <f t="shared" ref="F12:F24" si="6">'[1]Proforma G'!F8</f>
        <v>0</v>
      </c>
      <c r="G12" s="114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.75" customHeight="1" x14ac:dyDescent="0.15">
      <c r="A13" s="115">
        <v>4</v>
      </c>
      <c r="B13" s="111" t="s">
        <v>132</v>
      </c>
      <c r="C13" s="112">
        <f t="shared" si="4"/>
        <v>0</v>
      </c>
      <c r="D13" s="113">
        <f>'[2]Proforma E &amp; F'!BW71</f>
        <v>0</v>
      </c>
      <c r="E13" s="112">
        <f t="shared" si="5"/>
        <v>0</v>
      </c>
      <c r="F13" s="112">
        <f t="shared" si="6"/>
        <v>0</v>
      </c>
      <c r="G13" s="114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5.75" customHeight="1" x14ac:dyDescent="0.15">
      <c r="A14" s="115">
        <v>5</v>
      </c>
      <c r="B14" s="111" t="s">
        <v>133</v>
      </c>
      <c r="C14" s="112">
        <f t="shared" si="4"/>
        <v>0</v>
      </c>
      <c r="D14" s="113">
        <f>'[2]Proforma E &amp; F'!CP71</f>
        <v>0</v>
      </c>
      <c r="E14" s="112">
        <f t="shared" si="5"/>
        <v>0</v>
      </c>
      <c r="F14" s="112">
        <f t="shared" si="6"/>
        <v>0</v>
      </c>
      <c r="G14" s="114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5.75" customHeight="1" x14ac:dyDescent="0.15">
      <c r="A15" s="115">
        <v>6</v>
      </c>
      <c r="B15" s="111" t="s">
        <v>134</v>
      </c>
      <c r="C15" s="112">
        <f t="shared" si="4"/>
        <v>0</v>
      </c>
      <c r="D15" s="113">
        <f>'[2]Proforma E &amp; F'!DI71</f>
        <v>0</v>
      </c>
      <c r="E15" s="112">
        <f t="shared" si="5"/>
        <v>0</v>
      </c>
      <c r="F15" s="112">
        <f t="shared" si="6"/>
        <v>0</v>
      </c>
      <c r="G15" s="114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5.75" customHeight="1" x14ac:dyDescent="0.15">
      <c r="A16" s="115">
        <v>7</v>
      </c>
      <c r="B16" s="111" t="s">
        <v>135</v>
      </c>
      <c r="C16" s="112">
        <f t="shared" si="4"/>
        <v>0</v>
      </c>
      <c r="D16" s="113">
        <f>'[2]Proforma E &amp; F'!EB71</f>
        <v>0</v>
      </c>
      <c r="E16" s="112">
        <f t="shared" si="5"/>
        <v>0</v>
      </c>
      <c r="F16" s="112">
        <f t="shared" si="6"/>
        <v>0</v>
      </c>
      <c r="G16" s="114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5.75" customHeight="1" x14ac:dyDescent="0.15">
      <c r="A17" s="115">
        <v>8</v>
      </c>
      <c r="B17" s="111" t="s">
        <v>136</v>
      </c>
      <c r="C17" s="112">
        <f t="shared" si="4"/>
        <v>0</v>
      </c>
      <c r="D17" s="113">
        <f>'[2]Proforma E &amp; F'!EU71</f>
        <v>0</v>
      </c>
      <c r="E17" s="112">
        <f t="shared" si="5"/>
        <v>0</v>
      </c>
      <c r="F17" s="112">
        <f t="shared" si="6"/>
        <v>0</v>
      </c>
      <c r="G17" s="114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5.75" customHeight="1" x14ac:dyDescent="0.15">
      <c r="A18" s="115">
        <v>9</v>
      </c>
      <c r="B18" s="111" t="s">
        <v>137</v>
      </c>
      <c r="C18" s="112">
        <f t="shared" si="4"/>
        <v>0</v>
      </c>
      <c r="D18" s="113">
        <f>'[2]Proforma E &amp; F'!FN71</f>
        <v>0</v>
      </c>
      <c r="E18" s="112">
        <f t="shared" si="5"/>
        <v>0</v>
      </c>
      <c r="F18" s="112">
        <f t="shared" si="6"/>
        <v>0</v>
      </c>
      <c r="G18" s="114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5.75" customHeight="1" x14ac:dyDescent="0.15">
      <c r="A19" s="115">
        <v>10</v>
      </c>
      <c r="B19" s="111" t="s">
        <v>138</v>
      </c>
      <c r="C19" s="112">
        <f t="shared" si="4"/>
        <v>0</v>
      </c>
      <c r="D19" s="113">
        <f>'[2]Proforma E &amp; F'!GG71</f>
        <v>0</v>
      </c>
      <c r="E19" s="112">
        <f t="shared" si="5"/>
        <v>0</v>
      </c>
      <c r="F19" s="112">
        <f t="shared" si="6"/>
        <v>0</v>
      </c>
      <c r="G19" s="114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5.75" customHeight="1" x14ac:dyDescent="0.15">
      <c r="A20" s="115">
        <v>11</v>
      </c>
      <c r="B20" s="111" t="s">
        <v>139</v>
      </c>
      <c r="C20" s="112">
        <f t="shared" si="4"/>
        <v>0</v>
      </c>
      <c r="D20" s="113">
        <f>'[2]Proforma E &amp; F'!GZ71</f>
        <v>0</v>
      </c>
      <c r="E20" s="112">
        <f t="shared" si="5"/>
        <v>0</v>
      </c>
      <c r="F20" s="112">
        <f t="shared" si="6"/>
        <v>0</v>
      </c>
      <c r="G20" s="114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.75" customHeight="1" x14ac:dyDescent="0.15">
      <c r="A21" s="115">
        <v>12</v>
      </c>
      <c r="B21" s="111" t="s">
        <v>140</v>
      </c>
      <c r="C21" s="112">
        <f t="shared" si="4"/>
        <v>0</v>
      </c>
      <c r="D21" s="113">
        <f>'[2]Proforma E &amp; F'!HS71</f>
        <v>0</v>
      </c>
      <c r="E21" s="112">
        <f t="shared" si="5"/>
        <v>0</v>
      </c>
      <c r="F21" s="112">
        <f t="shared" si="6"/>
        <v>0</v>
      </c>
      <c r="G21" s="114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.75" customHeight="1" x14ac:dyDescent="0.15">
      <c r="A22" s="115">
        <v>13</v>
      </c>
      <c r="B22" s="111" t="s">
        <v>141</v>
      </c>
      <c r="C22" s="112">
        <f t="shared" si="4"/>
        <v>0</v>
      </c>
      <c r="D22" s="113">
        <f>'[2]Proforma E &amp; F'!IL71</f>
        <v>0</v>
      </c>
      <c r="E22" s="112">
        <f t="shared" si="5"/>
        <v>0</v>
      </c>
      <c r="F22" s="112">
        <f t="shared" si="6"/>
        <v>0</v>
      </c>
      <c r="G22" s="11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.75" customHeight="1" x14ac:dyDescent="0.15">
      <c r="A23" s="115">
        <v>14</v>
      </c>
      <c r="B23" s="111" t="s">
        <v>142</v>
      </c>
      <c r="C23" s="112">
        <f t="shared" si="4"/>
        <v>0</v>
      </c>
      <c r="D23" s="113">
        <f>'[2]Proforma E &amp; F'!JE71</f>
        <v>0</v>
      </c>
      <c r="E23" s="112">
        <f t="shared" si="5"/>
        <v>0</v>
      </c>
      <c r="F23" s="112">
        <f t="shared" si="6"/>
        <v>0</v>
      </c>
      <c r="G23" s="114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5.75" customHeight="1" x14ac:dyDescent="0.15">
      <c r="A24" s="115">
        <v>15</v>
      </c>
      <c r="B24" s="111" t="s">
        <v>143</v>
      </c>
      <c r="C24" s="112">
        <f t="shared" si="4"/>
        <v>0</v>
      </c>
      <c r="D24" s="113">
        <f>'[2]Proforma E &amp; F'!JX71</f>
        <v>0</v>
      </c>
      <c r="E24" s="112">
        <f t="shared" si="5"/>
        <v>0</v>
      </c>
      <c r="F24" s="112">
        <f t="shared" si="6"/>
        <v>0</v>
      </c>
      <c r="G24" s="114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5.75" customHeight="1" x14ac:dyDescent="0.15">
      <c r="A25" s="115"/>
      <c r="B25" s="116" t="s">
        <v>130</v>
      </c>
      <c r="C25" s="112">
        <f t="shared" ref="C25:F25" si="7">SUM(C13:C24)</f>
        <v>0</v>
      </c>
      <c r="D25" s="112">
        <f t="shared" si="7"/>
        <v>0</v>
      </c>
      <c r="E25" s="112">
        <f t="shared" si="7"/>
        <v>0</v>
      </c>
      <c r="F25" s="112">
        <f t="shared" si="7"/>
        <v>0</v>
      </c>
      <c r="G25" s="114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.75" customHeight="1" x14ac:dyDescent="0.15">
      <c r="A26" s="117"/>
      <c r="B26" s="118" t="s">
        <v>144</v>
      </c>
      <c r="C26" s="112">
        <f t="shared" ref="C26:C37" si="8">'[1]Proforma G'!C22</f>
        <v>0</v>
      </c>
      <c r="D26" s="113"/>
      <c r="E26" s="112">
        <f t="shared" ref="E26:E37" si="9">'[1]Proforma G'!D22</f>
        <v>0</v>
      </c>
      <c r="F26" s="112">
        <f t="shared" ref="F26:F37" si="10">'[1]Proforma G'!F22</f>
        <v>0</v>
      </c>
      <c r="G26" s="114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5.75" customHeight="1" x14ac:dyDescent="0.15">
      <c r="A27" s="119">
        <v>16</v>
      </c>
      <c r="B27" s="111" t="s">
        <v>132</v>
      </c>
      <c r="C27" s="112">
        <f t="shared" si="8"/>
        <v>0</v>
      </c>
      <c r="D27" s="113">
        <f>'[2]Proforma E &amp; F'!KQ71</f>
        <v>0</v>
      </c>
      <c r="E27" s="112">
        <f t="shared" si="9"/>
        <v>0</v>
      </c>
      <c r="F27" s="112">
        <f t="shared" si="10"/>
        <v>0</v>
      </c>
      <c r="G27" s="114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.75" customHeight="1" x14ac:dyDescent="0.15">
      <c r="A28" s="115">
        <v>17</v>
      </c>
      <c r="B28" s="111" t="s">
        <v>133</v>
      </c>
      <c r="C28" s="112">
        <f t="shared" si="8"/>
        <v>0</v>
      </c>
      <c r="D28" s="113">
        <f>'[2]Proforma E &amp; F'!LJ71</f>
        <v>0</v>
      </c>
      <c r="E28" s="112">
        <f t="shared" si="9"/>
        <v>0</v>
      </c>
      <c r="F28" s="112">
        <f t="shared" si="10"/>
        <v>0</v>
      </c>
      <c r="G28" s="114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5.75" customHeight="1" x14ac:dyDescent="0.15">
      <c r="A29" s="115">
        <v>18</v>
      </c>
      <c r="B29" s="111" t="s">
        <v>145</v>
      </c>
      <c r="C29" s="112">
        <f t="shared" si="8"/>
        <v>0</v>
      </c>
      <c r="D29" s="113">
        <f>'[2]Proforma E &amp; F'!MC71</f>
        <v>0</v>
      </c>
      <c r="E29" s="112">
        <f t="shared" si="9"/>
        <v>0</v>
      </c>
      <c r="F29" s="112">
        <f t="shared" si="10"/>
        <v>0</v>
      </c>
      <c r="G29" s="114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.75" customHeight="1" x14ac:dyDescent="0.15">
      <c r="A30" s="115">
        <v>19</v>
      </c>
      <c r="B30" s="111" t="s">
        <v>146</v>
      </c>
      <c r="C30" s="112">
        <f t="shared" si="8"/>
        <v>0</v>
      </c>
      <c r="D30" s="113">
        <f>'[2]Proforma E &amp; F'!MV71</f>
        <v>0</v>
      </c>
      <c r="E30" s="112">
        <f t="shared" si="9"/>
        <v>0</v>
      </c>
      <c r="F30" s="112">
        <f t="shared" si="10"/>
        <v>0</v>
      </c>
      <c r="G30" s="114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5.75" customHeight="1" x14ac:dyDescent="0.15">
      <c r="A31" s="115">
        <v>20</v>
      </c>
      <c r="B31" s="111" t="s">
        <v>139</v>
      </c>
      <c r="C31" s="112">
        <f t="shared" si="8"/>
        <v>0</v>
      </c>
      <c r="D31" s="113">
        <f>'[2]Proforma E &amp; F'!NO71</f>
        <v>0</v>
      </c>
      <c r="E31" s="112">
        <f t="shared" si="9"/>
        <v>0</v>
      </c>
      <c r="F31" s="112">
        <f t="shared" si="10"/>
        <v>0</v>
      </c>
      <c r="G31" s="114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5.75" customHeight="1" x14ac:dyDescent="0.15">
      <c r="A32" s="115">
        <v>21</v>
      </c>
      <c r="B32" s="111" t="s">
        <v>140</v>
      </c>
      <c r="C32" s="112">
        <f t="shared" si="8"/>
        <v>0</v>
      </c>
      <c r="D32" s="113">
        <f>'[2]Proforma E &amp; F'!OH71</f>
        <v>0</v>
      </c>
      <c r="E32" s="112">
        <f t="shared" si="9"/>
        <v>0</v>
      </c>
      <c r="F32" s="112">
        <f t="shared" si="10"/>
        <v>0</v>
      </c>
      <c r="G32" s="114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5.75" customHeight="1" x14ac:dyDescent="0.15">
      <c r="A33" s="115">
        <v>22</v>
      </c>
      <c r="B33" s="111" t="s">
        <v>147</v>
      </c>
      <c r="C33" s="112">
        <f t="shared" si="8"/>
        <v>0</v>
      </c>
      <c r="D33" s="113">
        <f>'[2]Proforma E &amp; F'!PA71</f>
        <v>0</v>
      </c>
      <c r="E33" s="112">
        <f t="shared" si="9"/>
        <v>0</v>
      </c>
      <c r="F33" s="112">
        <f t="shared" si="10"/>
        <v>0</v>
      </c>
      <c r="G33" s="114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5.75" customHeight="1" x14ac:dyDescent="0.15">
      <c r="A34" s="115">
        <v>23</v>
      </c>
      <c r="B34" s="111" t="s">
        <v>148</v>
      </c>
      <c r="C34" s="112">
        <f t="shared" si="8"/>
        <v>0</v>
      </c>
      <c r="D34" s="113">
        <f>'[2]Proforma E &amp; F'!PT71</f>
        <v>0</v>
      </c>
      <c r="E34" s="112">
        <f t="shared" si="9"/>
        <v>0</v>
      </c>
      <c r="F34" s="112">
        <f t="shared" si="10"/>
        <v>0</v>
      </c>
      <c r="G34" s="114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15.75" customHeight="1" x14ac:dyDescent="0.15">
      <c r="A35" s="115">
        <v>24</v>
      </c>
      <c r="B35" s="111" t="s">
        <v>149</v>
      </c>
      <c r="C35" s="112">
        <f t="shared" si="8"/>
        <v>0</v>
      </c>
      <c r="D35" s="113">
        <f>'[2]Proforma E &amp; F'!QM71</f>
        <v>0</v>
      </c>
      <c r="E35" s="112">
        <f t="shared" si="9"/>
        <v>0</v>
      </c>
      <c r="F35" s="112">
        <f t="shared" si="10"/>
        <v>0</v>
      </c>
      <c r="G35" s="114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15.75" customHeight="1" x14ac:dyDescent="0.15">
      <c r="A36" s="115">
        <v>25</v>
      </c>
      <c r="B36" s="111" t="s">
        <v>150</v>
      </c>
      <c r="C36" s="112">
        <f t="shared" si="8"/>
        <v>0</v>
      </c>
      <c r="D36" s="113">
        <f>'[2]Proforma E &amp; F'!RF71</f>
        <v>0</v>
      </c>
      <c r="E36" s="112">
        <f t="shared" si="9"/>
        <v>0</v>
      </c>
      <c r="F36" s="112">
        <f t="shared" si="10"/>
        <v>0</v>
      </c>
      <c r="G36" s="114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15.75" customHeight="1" x14ac:dyDescent="0.15">
      <c r="A37" s="115">
        <v>26</v>
      </c>
      <c r="B37" s="111" t="s">
        <v>151</v>
      </c>
      <c r="C37" s="112">
        <f t="shared" si="8"/>
        <v>0</v>
      </c>
      <c r="D37" s="113">
        <f>'[2]Proforma E &amp; F'!RY71</f>
        <v>0</v>
      </c>
      <c r="E37" s="112">
        <f t="shared" si="9"/>
        <v>0</v>
      </c>
      <c r="F37" s="112">
        <f t="shared" si="10"/>
        <v>0</v>
      </c>
      <c r="G37" s="114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.75" customHeight="1" x14ac:dyDescent="0.15">
      <c r="A38" s="115"/>
      <c r="B38" s="116" t="s">
        <v>130</v>
      </c>
      <c r="C38" s="112">
        <f t="shared" ref="C38:F38" si="11">SUM(C27:C37)</f>
        <v>0</v>
      </c>
      <c r="D38" s="113">
        <f t="shared" si="11"/>
        <v>0</v>
      </c>
      <c r="E38" s="112">
        <f t="shared" si="11"/>
        <v>0</v>
      </c>
      <c r="F38" s="112">
        <f t="shared" si="11"/>
        <v>0</v>
      </c>
      <c r="G38" s="114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5.75" customHeight="1" x14ac:dyDescent="0.15">
      <c r="A39" s="115">
        <v>27</v>
      </c>
      <c r="B39" s="111" t="s">
        <v>152</v>
      </c>
      <c r="C39" s="112">
        <f t="shared" ref="C39:C40" si="12">'[1]Proforma G'!C35</f>
        <v>0</v>
      </c>
      <c r="D39" s="113">
        <f>'[2]Proforma E &amp; F'!SR71</f>
        <v>0</v>
      </c>
      <c r="E39" s="112">
        <f t="shared" ref="E39:E40" si="13">'[1]Proforma G'!D35</f>
        <v>0</v>
      </c>
      <c r="F39" s="112">
        <f t="shared" ref="F39:F40" si="14">'[1]Proforma G'!F35</f>
        <v>0</v>
      </c>
      <c r="G39" s="114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5.75" customHeight="1" x14ac:dyDescent="0.15">
      <c r="A40" s="115">
        <v>28</v>
      </c>
      <c r="B40" s="111" t="s">
        <v>153</v>
      </c>
      <c r="C40" s="112">
        <f t="shared" si="12"/>
        <v>0</v>
      </c>
      <c r="D40" s="113">
        <f>'[2]Proforma E &amp; F'!TK71</f>
        <v>0</v>
      </c>
      <c r="E40" s="112">
        <f t="shared" si="13"/>
        <v>0</v>
      </c>
      <c r="F40" s="112">
        <f t="shared" si="14"/>
        <v>0</v>
      </c>
      <c r="G40" s="114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15.75" customHeight="1" x14ac:dyDescent="0.15">
      <c r="A41" s="115"/>
      <c r="B41" s="116" t="s">
        <v>130</v>
      </c>
      <c r="C41" s="112">
        <f t="shared" ref="C41:F41" si="15">C40+C39</f>
        <v>0</v>
      </c>
      <c r="D41" s="112">
        <f t="shared" si="15"/>
        <v>0</v>
      </c>
      <c r="E41" s="112">
        <f t="shared" si="15"/>
        <v>0</v>
      </c>
      <c r="F41" s="112">
        <f t="shared" si="15"/>
        <v>0</v>
      </c>
      <c r="G41" s="112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15.75" customHeight="1" x14ac:dyDescent="0.15">
      <c r="A42" s="115"/>
      <c r="B42" s="116" t="s">
        <v>154</v>
      </c>
      <c r="C42" s="112"/>
      <c r="D42" s="113"/>
      <c r="E42" s="112"/>
      <c r="F42" s="112"/>
      <c r="G42" s="114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15.75" customHeight="1" x14ac:dyDescent="0.15">
      <c r="A43" s="115">
        <v>29</v>
      </c>
      <c r="B43" s="111" t="s">
        <v>107</v>
      </c>
      <c r="C43" s="112">
        <f t="shared" ref="C43:C51" si="16">'[1]Proforma G'!C38</f>
        <v>0</v>
      </c>
      <c r="D43" s="113">
        <f>'[2]Proforma E &amp; F'!UD71</f>
        <v>0</v>
      </c>
      <c r="E43" s="112">
        <f t="shared" ref="E43:E51" si="17">'[1]Proforma G'!D38</f>
        <v>0</v>
      </c>
      <c r="F43" s="112">
        <f t="shared" ref="F43:F51" si="18">'[1]Proforma G'!F38</f>
        <v>0</v>
      </c>
      <c r="G43" s="114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5.75" customHeight="1" x14ac:dyDescent="0.15">
      <c r="A44" s="115">
        <v>30</v>
      </c>
      <c r="B44" s="111" t="s">
        <v>108</v>
      </c>
      <c r="C44" s="112">
        <f t="shared" si="16"/>
        <v>0</v>
      </c>
      <c r="D44" s="113">
        <f>'[2]Proforma E &amp; F'!UW71</f>
        <v>0</v>
      </c>
      <c r="E44" s="112">
        <f t="shared" si="17"/>
        <v>0</v>
      </c>
      <c r="F44" s="112">
        <f t="shared" si="18"/>
        <v>0</v>
      </c>
      <c r="G44" s="114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5.75" customHeight="1" x14ac:dyDescent="0.15">
      <c r="A45" s="115">
        <v>31</v>
      </c>
      <c r="B45" s="111" t="s">
        <v>109</v>
      </c>
      <c r="C45" s="112">
        <f t="shared" si="16"/>
        <v>0</v>
      </c>
      <c r="D45" s="113">
        <f>'[2]Proforma E &amp; F'!VP71</f>
        <v>0</v>
      </c>
      <c r="E45" s="112">
        <f t="shared" si="17"/>
        <v>0</v>
      </c>
      <c r="F45" s="112">
        <f t="shared" si="18"/>
        <v>0</v>
      </c>
      <c r="G45" s="114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5.75" customHeight="1" x14ac:dyDescent="0.15">
      <c r="A46" s="115">
        <v>32</v>
      </c>
      <c r="B46" s="111" t="s">
        <v>155</v>
      </c>
      <c r="C46" s="112">
        <f t="shared" si="16"/>
        <v>0</v>
      </c>
      <c r="D46" s="113">
        <f>'[2]Proforma E &amp; F'!WI71</f>
        <v>0</v>
      </c>
      <c r="E46" s="112">
        <f t="shared" si="17"/>
        <v>0</v>
      </c>
      <c r="F46" s="112">
        <f t="shared" si="18"/>
        <v>0</v>
      </c>
      <c r="G46" s="114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5.75" customHeight="1" x14ac:dyDescent="0.15">
      <c r="A47" s="115">
        <v>33</v>
      </c>
      <c r="B47" s="111" t="s">
        <v>156</v>
      </c>
      <c r="C47" s="112">
        <f t="shared" si="16"/>
        <v>0</v>
      </c>
      <c r="D47" s="113">
        <v>0</v>
      </c>
      <c r="E47" s="112">
        <f t="shared" si="17"/>
        <v>0</v>
      </c>
      <c r="F47" s="112">
        <f t="shared" si="18"/>
        <v>0</v>
      </c>
      <c r="G47" s="114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5.75" customHeight="1" x14ac:dyDescent="0.15">
      <c r="A48" s="115">
        <v>34</v>
      </c>
      <c r="B48" s="111" t="s">
        <v>157</v>
      </c>
      <c r="C48" s="112">
        <f t="shared" si="16"/>
        <v>0</v>
      </c>
      <c r="D48" s="113">
        <v>0</v>
      </c>
      <c r="E48" s="112">
        <f t="shared" si="17"/>
        <v>0</v>
      </c>
      <c r="F48" s="112">
        <f t="shared" si="18"/>
        <v>0</v>
      </c>
      <c r="G48" s="114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5.75" customHeight="1" x14ac:dyDescent="0.15">
      <c r="A49" s="115">
        <v>35</v>
      </c>
      <c r="B49" s="111" t="s">
        <v>158</v>
      </c>
      <c r="C49" s="112">
        <f t="shared" si="16"/>
        <v>0</v>
      </c>
      <c r="D49" s="113">
        <v>0</v>
      </c>
      <c r="E49" s="112">
        <f t="shared" si="17"/>
        <v>0</v>
      </c>
      <c r="F49" s="112">
        <f t="shared" si="18"/>
        <v>0</v>
      </c>
      <c r="G49" s="114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5.75" customHeight="1" x14ac:dyDescent="0.15">
      <c r="A50" s="115">
        <v>36</v>
      </c>
      <c r="B50" s="111" t="s">
        <v>159</v>
      </c>
      <c r="C50" s="112">
        <f t="shared" si="16"/>
        <v>0</v>
      </c>
      <c r="D50" s="113">
        <v>0</v>
      </c>
      <c r="E50" s="112">
        <f t="shared" si="17"/>
        <v>0</v>
      </c>
      <c r="F50" s="112">
        <f t="shared" si="18"/>
        <v>0</v>
      </c>
      <c r="G50" s="114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5.75" customHeight="1" x14ac:dyDescent="0.15">
      <c r="A51" s="115">
        <v>37</v>
      </c>
      <c r="B51" s="111" t="s">
        <v>160</v>
      </c>
      <c r="C51" s="112">
        <f t="shared" si="16"/>
        <v>0</v>
      </c>
      <c r="D51" s="113">
        <v>0</v>
      </c>
      <c r="E51" s="112">
        <f t="shared" si="17"/>
        <v>0</v>
      </c>
      <c r="F51" s="112">
        <f t="shared" si="18"/>
        <v>0</v>
      </c>
      <c r="G51" s="114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5.75" customHeight="1" x14ac:dyDescent="0.15">
      <c r="A52" s="118"/>
      <c r="B52" s="116" t="s">
        <v>130</v>
      </c>
      <c r="C52" s="112">
        <f t="shared" ref="C52:F52" si="19">SUM(C43:C51)</f>
        <v>0</v>
      </c>
      <c r="D52" s="112">
        <f t="shared" si="19"/>
        <v>0</v>
      </c>
      <c r="E52" s="112">
        <f t="shared" si="19"/>
        <v>0</v>
      </c>
      <c r="F52" s="112">
        <f t="shared" si="19"/>
        <v>0</v>
      </c>
      <c r="G52" s="114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5.75" customHeight="1" x14ac:dyDescent="0.15">
      <c r="A53" s="120"/>
      <c r="B53" s="121" t="s">
        <v>161</v>
      </c>
      <c r="C53" s="112">
        <f t="shared" ref="C53:F53" si="20">C52+C41+C38+C25+C11</f>
        <v>0</v>
      </c>
      <c r="D53" s="112">
        <f t="shared" si="20"/>
        <v>0</v>
      </c>
      <c r="E53" s="112">
        <f t="shared" si="20"/>
        <v>0</v>
      </c>
      <c r="F53" s="112">
        <f t="shared" si="20"/>
        <v>0</v>
      </c>
      <c r="G53" s="112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5.75" customHeight="1" x14ac:dyDescent="0.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5.75" customHeight="1" x14ac:dyDescent="0.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5.75" customHeight="1" x14ac:dyDescent="0.1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5.75" customHeight="1" x14ac:dyDescent="0.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5.75" customHeight="1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5.75" customHeight="1" x14ac:dyDescent="0.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5.75" customHeight="1" x14ac:dyDescent="0.1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5.75" customHeight="1" x14ac:dyDescent="0.1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5.75" customHeight="1" x14ac:dyDescent="0.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5.75" customHeight="1" x14ac:dyDescent="0.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5.75" customHeight="1" x14ac:dyDescent="0.1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5.75" customHeight="1" x14ac:dyDescent="0.1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5.75" customHeight="1" x14ac:dyDescent="0.1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5.75" customHeight="1" x14ac:dyDescent="0.1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5.75" customHeight="1" x14ac:dyDescent="0.1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5.75" customHeight="1" x14ac:dyDescent="0.1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5.75" customHeight="1" x14ac:dyDescent="0.1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5.75" customHeight="1" x14ac:dyDescent="0.1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5.75" customHeight="1" x14ac:dyDescent="0.1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5.75" customHeight="1" x14ac:dyDescent="0.1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5.75" customHeight="1" x14ac:dyDescent="0.1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5.75" customHeight="1" x14ac:dyDescent="0.1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5.75" customHeight="1" x14ac:dyDescent="0.1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5.75" customHeight="1" x14ac:dyDescent="0.1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5.75" customHeight="1" x14ac:dyDescent="0.1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5.75" customHeight="1" x14ac:dyDescent="0.1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5.75" customHeight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5.75" customHeight="1" x14ac:dyDescent="0.1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5.75" customHeight="1" x14ac:dyDescent="0.1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5.75" customHeight="1" x14ac:dyDescent="0.1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5.75" customHeight="1" x14ac:dyDescent="0.1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5.75" customHeight="1" x14ac:dyDescent="0.1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5.75" customHeight="1" x14ac:dyDescent="0.1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5.75" customHeight="1" x14ac:dyDescent="0.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5.75" customHeight="1" x14ac:dyDescent="0.1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5.75" customHeight="1" x14ac:dyDescent="0.1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5.75" customHeight="1" x14ac:dyDescent="0.1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5.75" customHeight="1" x14ac:dyDescent="0.1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5.75" customHeight="1" x14ac:dyDescent="0.1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5.75" customHeight="1" x14ac:dyDescent="0.1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5.75" customHeight="1" x14ac:dyDescent="0.1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5.75" customHeight="1" x14ac:dyDescent="0.1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5.75" customHeight="1" x14ac:dyDescent="0.1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5.75" customHeight="1" x14ac:dyDescent="0.1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5.75" customHeight="1" x14ac:dyDescent="0.1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5.75" customHeight="1" x14ac:dyDescent="0.1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5.75" customHeight="1" x14ac:dyDescent="0.1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5.75" customHeight="1" x14ac:dyDescent="0.1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5.75" customHeight="1" x14ac:dyDescent="0.1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5.75" customHeight="1" x14ac:dyDescent="0.1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5.75" customHeight="1" x14ac:dyDescent="0.1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5.75" customHeight="1" x14ac:dyDescent="0.1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5.75" customHeight="1" x14ac:dyDescent="0.1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5.75" customHeight="1" x14ac:dyDescent="0.1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5.75" customHeight="1" x14ac:dyDescent="0.1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5.75" customHeight="1" x14ac:dyDescent="0.1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5.75" customHeight="1" x14ac:dyDescent="0.1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5.75" customHeight="1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5.75" customHeight="1" x14ac:dyDescent="0.1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5.75" customHeight="1" x14ac:dyDescent="0.1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5.75" customHeight="1" x14ac:dyDescent="0.1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5.75" customHeight="1" x14ac:dyDescent="0.1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5.75" customHeight="1" x14ac:dyDescent="0.1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5.75" customHeight="1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5.75" customHeight="1" x14ac:dyDescent="0.1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5.75" customHeight="1" x14ac:dyDescent="0.1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5.75" customHeight="1" x14ac:dyDescent="0.1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5.75" customHeight="1" x14ac:dyDescent="0.1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5.75" customHeight="1" x14ac:dyDescent="0.1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5.75" customHeight="1" x14ac:dyDescent="0.1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5.75" customHeight="1" x14ac:dyDescent="0.1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5.75" customHeight="1" x14ac:dyDescent="0.1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5.75" customHeight="1" x14ac:dyDescent="0.1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5.75" customHeight="1" x14ac:dyDescent="0.1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5.75" customHeight="1" x14ac:dyDescent="0.1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5.75" customHeight="1" x14ac:dyDescent="0.1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5.75" customHeight="1" x14ac:dyDescent="0.1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5.75" customHeight="1" x14ac:dyDescent="0.1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5.75" customHeight="1" x14ac:dyDescent="0.1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5.75" customHeight="1" x14ac:dyDescent="0.1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5.75" customHeight="1" x14ac:dyDescent="0.1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5.75" customHeight="1" x14ac:dyDescent="0.1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5.75" customHeight="1" x14ac:dyDescent="0.1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5.75" customHeight="1" x14ac:dyDescent="0.1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5.75" customHeight="1" x14ac:dyDescent="0.1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5.75" customHeight="1" x14ac:dyDescent="0.1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5.75" customHeight="1" x14ac:dyDescent="0.1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5.75" customHeight="1" x14ac:dyDescent="0.1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5.75" customHeight="1" x14ac:dyDescent="0.1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5.75" customHeight="1" x14ac:dyDescent="0.1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5.75" customHeight="1" x14ac:dyDescent="0.1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5.75" customHeight="1" x14ac:dyDescent="0.1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5.75" customHeight="1" x14ac:dyDescent="0.1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5.75" customHeight="1" x14ac:dyDescent="0.1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5.75" customHeight="1" x14ac:dyDescent="0.1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5.75" customHeight="1" x14ac:dyDescent="0.1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5.75" customHeight="1" x14ac:dyDescent="0.1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5.75" customHeight="1" x14ac:dyDescent="0.1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5.75" customHeight="1" x14ac:dyDescent="0.1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5.75" customHeight="1" x14ac:dyDescent="0.1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5.75" customHeight="1" x14ac:dyDescent="0.1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5.75" customHeight="1" x14ac:dyDescent="0.1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5.75" customHeight="1" x14ac:dyDescent="0.1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5.75" customHeight="1" x14ac:dyDescent="0.1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5.75" customHeight="1" x14ac:dyDescent="0.1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5.75" customHeight="1" x14ac:dyDescent="0.1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5.75" customHeight="1" x14ac:dyDescent="0.1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5.75" customHeight="1" x14ac:dyDescent="0.1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5.75" customHeight="1" x14ac:dyDescent="0.1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5.75" customHeight="1" x14ac:dyDescent="0.1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5.75" customHeight="1" x14ac:dyDescent="0.1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5.75" customHeight="1" x14ac:dyDescent="0.1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5.75" customHeight="1" x14ac:dyDescent="0.1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5.75" customHeight="1" x14ac:dyDescent="0.1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5.75" customHeight="1" x14ac:dyDescent="0.1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5.75" customHeight="1" x14ac:dyDescent="0.1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5.75" customHeight="1" x14ac:dyDescent="0.1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5.75" customHeight="1" x14ac:dyDescent="0.1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5.75" customHeight="1" x14ac:dyDescent="0.1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5.75" customHeight="1" x14ac:dyDescent="0.1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5.75" customHeight="1" x14ac:dyDescent="0.1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5.75" customHeight="1" x14ac:dyDescent="0.1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5.75" customHeight="1" x14ac:dyDescent="0.1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5.75" customHeight="1" x14ac:dyDescent="0.1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5.75" customHeight="1" x14ac:dyDescent="0.1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5.75" customHeight="1" x14ac:dyDescent="0.1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5.75" customHeight="1" x14ac:dyDescent="0.1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5.75" customHeight="1" x14ac:dyDescent="0.1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5.75" customHeight="1" x14ac:dyDescent="0.1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5.75" customHeight="1" x14ac:dyDescent="0.1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5.75" customHeight="1" x14ac:dyDescent="0.1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5.75" customHeight="1" x14ac:dyDescent="0.1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5.75" customHeight="1" x14ac:dyDescent="0.1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5.75" customHeight="1" x14ac:dyDescent="0.1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5.75" customHeight="1" x14ac:dyDescent="0.1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5.75" customHeight="1" x14ac:dyDescent="0.1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5.75" customHeight="1" x14ac:dyDescent="0.1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5.75" customHeight="1" x14ac:dyDescent="0.1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5.75" customHeight="1" x14ac:dyDescent="0.1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5.75" customHeight="1" x14ac:dyDescent="0.1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5.75" customHeight="1" x14ac:dyDescent="0.1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5.75" customHeight="1" x14ac:dyDescent="0.1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5.75" customHeight="1" x14ac:dyDescent="0.1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5.75" customHeight="1" x14ac:dyDescent="0.1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5.75" customHeight="1" x14ac:dyDescent="0.1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5.75" customHeight="1" x14ac:dyDescent="0.1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5.75" customHeight="1" x14ac:dyDescent="0.1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5.75" customHeight="1" x14ac:dyDescent="0.1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5.75" customHeight="1" x14ac:dyDescent="0.1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5.75" customHeight="1" x14ac:dyDescent="0.1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5.75" customHeight="1" x14ac:dyDescent="0.1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5.75" customHeight="1" x14ac:dyDescent="0.1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5.75" customHeight="1" x14ac:dyDescent="0.1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5.75" customHeight="1" x14ac:dyDescent="0.1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5.75" customHeight="1" x14ac:dyDescent="0.1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5.75" customHeight="1" x14ac:dyDescent="0.1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5.75" customHeight="1" x14ac:dyDescent="0.1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5.75" customHeight="1" x14ac:dyDescent="0.1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5.75" customHeight="1" x14ac:dyDescent="0.1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5.75" customHeight="1" x14ac:dyDescent="0.1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5.75" customHeight="1" x14ac:dyDescent="0.1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5.75" customHeight="1" x14ac:dyDescent="0.1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5.75" customHeight="1" x14ac:dyDescent="0.1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5.75" customHeight="1" x14ac:dyDescent="0.1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5.75" customHeight="1" x14ac:dyDescent="0.1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5.75" customHeight="1" x14ac:dyDescent="0.1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5.75" customHeight="1" x14ac:dyDescent="0.1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5.75" customHeight="1" x14ac:dyDescent="0.15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5.75" customHeight="1" x14ac:dyDescent="0.15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5.75" customHeight="1" x14ac:dyDescent="0.1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5.75" customHeight="1" x14ac:dyDescent="0.1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5.75" customHeight="1" x14ac:dyDescent="0.1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5.75" customHeight="1" x14ac:dyDescent="0.1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5.75" customHeight="1" x14ac:dyDescent="0.1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5.75" customHeight="1" x14ac:dyDescent="0.1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5.75" customHeight="1" x14ac:dyDescent="0.1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5.75" customHeight="1" x14ac:dyDescent="0.1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5.75" customHeight="1" x14ac:dyDescent="0.1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5.75" customHeight="1" x14ac:dyDescent="0.1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5.75" customHeight="1" x14ac:dyDescent="0.1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5.75" customHeight="1" x14ac:dyDescent="0.1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5.75" customHeight="1" x14ac:dyDescent="0.1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5.75" customHeight="1" x14ac:dyDescent="0.1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5.75" customHeight="1" x14ac:dyDescent="0.1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5.75" customHeight="1" x14ac:dyDescent="0.1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5.75" customHeight="1" x14ac:dyDescent="0.1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5.75" customHeight="1" x14ac:dyDescent="0.1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5.75" customHeight="1" x14ac:dyDescent="0.1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5.75" customHeight="1" x14ac:dyDescent="0.1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5.75" customHeight="1" x14ac:dyDescent="0.1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5.75" customHeight="1" x14ac:dyDescent="0.1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5.75" customHeight="1" x14ac:dyDescent="0.1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5.75" customHeight="1" x14ac:dyDescent="0.1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5.75" customHeight="1" x14ac:dyDescent="0.1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5.75" customHeight="1" x14ac:dyDescent="0.1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5.75" customHeight="1" x14ac:dyDescent="0.1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5.75" customHeight="1" x14ac:dyDescent="0.1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5.75" customHeight="1" x14ac:dyDescent="0.1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5.75" customHeight="1" x14ac:dyDescent="0.1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5.75" customHeight="1" x14ac:dyDescent="0.1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</sheetData>
  <mergeCells count="11">
    <mergeCell ref="F5:F7"/>
    <mergeCell ref="G5:G7"/>
    <mergeCell ref="A1:G1"/>
    <mergeCell ref="A2:G2"/>
    <mergeCell ref="A3:G3"/>
    <mergeCell ref="A4:G4"/>
    <mergeCell ref="D5:D7"/>
    <mergeCell ref="A5:A7"/>
    <mergeCell ref="B5:B7"/>
    <mergeCell ref="C5:C7"/>
    <mergeCell ref="E5:E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G253"/>
  <sheetViews>
    <sheetView workbookViewId="0"/>
  </sheetViews>
  <sheetFormatPr defaultColWidth="14.42578125" defaultRowHeight="15" customHeight="1" x14ac:dyDescent="0.15"/>
  <cols>
    <col min="1" max="1" width="4.1796875" customWidth="1"/>
    <col min="2" max="2" width="23.8671875" customWidth="1"/>
    <col min="3" max="3" width="12.5390625" customWidth="1"/>
    <col min="4" max="10" width="4.8515625" customWidth="1"/>
    <col min="11" max="11" width="5.93359375" customWidth="1"/>
    <col min="12" max="12" width="7.01171875" customWidth="1"/>
    <col min="13" max="13" width="5.93359375" customWidth="1"/>
    <col min="14" max="14" width="4.8515625" customWidth="1"/>
    <col min="15" max="15" width="5.390625" customWidth="1"/>
    <col min="16" max="16" width="6.875" customWidth="1"/>
    <col min="17" max="17" width="6.7421875" customWidth="1"/>
    <col min="18" max="18" width="12.5390625" customWidth="1"/>
    <col min="19" max="19" width="8.4921875" customWidth="1"/>
    <col min="20" max="20" width="9.4375" customWidth="1"/>
    <col min="21" max="33" width="12.5390625" customWidth="1"/>
  </cols>
  <sheetData>
    <row r="1" spans="1:33" ht="15.75" customHeight="1" x14ac:dyDescent="0.15">
      <c r="A1" s="141" t="s">
        <v>162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0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15.75" customHeight="1" x14ac:dyDescent="0.15">
      <c r="A2" s="142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5.75" customHeight="1" x14ac:dyDescent="0.15">
      <c r="A3" s="143">
        <f>'[2]Proforma E &amp; F'!A3</f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3" ht="15.75" customHeight="1" x14ac:dyDescent="0.15">
      <c r="A4" s="144" t="s">
        <v>119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</row>
    <row r="5" spans="1:33" ht="15.75" customHeight="1" x14ac:dyDescent="0.15">
      <c r="A5" s="140" t="s">
        <v>120</v>
      </c>
      <c r="B5" s="140" t="s">
        <v>121</v>
      </c>
      <c r="C5" s="140" t="s">
        <v>163</v>
      </c>
      <c r="D5" s="146" t="s">
        <v>164</v>
      </c>
      <c r="E5" s="129"/>
      <c r="F5" s="129"/>
      <c r="G5" s="129"/>
      <c r="H5" s="129"/>
      <c r="I5" s="129"/>
      <c r="J5" s="130"/>
      <c r="K5" s="147" t="s">
        <v>165</v>
      </c>
      <c r="L5" s="129"/>
      <c r="M5" s="129"/>
      <c r="N5" s="129"/>
      <c r="O5" s="129"/>
      <c r="P5" s="129"/>
      <c r="Q5" s="130"/>
      <c r="R5" s="140" t="s">
        <v>124</v>
      </c>
      <c r="S5" s="140" t="s">
        <v>125</v>
      </c>
      <c r="T5" s="140" t="s">
        <v>126</v>
      </c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</row>
    <row r="6" spans="1:33" ht="15.75" customHeight="1" x14ac:dyDescent="0.15">
      <c r="A6" s="134"/>
      <c r="B6" s="134"/>
      <c r="C6" s="134"/>
      <c r="D6" s="148" t="s">
        <v>166</v>
      </c>
      <c r="E6" s="129"/>
      <c r="F6" s="129"/>
      <c r="G6" s="130"/>
      <c r="H6" s="148" t="s">
        <v>167</v>
      </c>
      <c r="I6" s="129"/>
      <c r="J6" s="130"/>
      <c r="K6" s="148" t="s">
        <v>166</v>
      </c>
      <c r="L6" s="129"/>
      <c r="M6" s="129"/>
      <c r="N6" s="130"/>
      <c r="O6" s="148" t="s">
        <v>167</v>
      </c>
      <c r="P6" s="129"/>
      <c r="Q6" s="130"/>
      <c r="R6" s="134"/>
      <c r="S6" s="134"/>
      <c r="T6" s="134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ht="15.75" customHeight="1" x14ac:dyDescent="0.15">
      <c r="A7" s="135"/>
      <c r="B7" s="135"/>
      <c r="C7" s="135"/>
      <c r="D7" s="122" t="s">
        <v>168</v>
      </c>
      <c r="E7" s="122" t="s">
        <v>169</v>
      </c>
      <c r="F7" s="122" t="s">
        <v>170</v>
      </c>
      <c r="G7" s="122" t="s">
        <v>171</v>
      </c>
      <c r="H7" s="123" t="s">
        <v>172</v>
      </c>
      <c r="I7" s="123" t="s">
        <v>173</v>
      </c>
      <c r="J7" s="123" t="s">
        <v>174</v>
      </c>
      <c r="K7" s="122" t="s">
        <v>168</v>
      </c>
      <c r="L7" s="122" t="s">
        <v>169</v>
      </c>
      <c r="M7" s="122" t="s">
        <v>170</v>
      </c>
      <c r="N7" s="122" t="s">
        <v>171</v>
      </c>
      <c r="O7" s="123" t="s">
        <v>172</v>
      </c>
      <c r="P7" s="123" t="s">
        <v>173</v>
      </c>
      <c r="Q7" s="123" t="s">
        <v>174</v>
      </c>
      <c r="R7" s="135"/>
      <c r="S7" s="135"/>
      <c r="T7" s="135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ht="15.75" customHeight="1" x14ac:dyDescent="0.15">
      <c r="A8" s="110">
        <v>1</v>
      </c>
      <c r="B8" s="111" t="s">
        <v>127</v>
      </c>
      <c r="C8" s="112">
        <f t="shared" ref="C8:C41" si="0">'[1]Proforma G'!C4</f>
        <v>0</v>
      </c>
      <c r="D8" s="112">
        <f t="shared" ref="D8:Q8" si="1">'[2]Proforma E &amp; F'!D71</f>
        <v>0</v>
      </c>
      <c r="E8" s="112">
        <f t="shared" si="1"/>
        <v>0</v>
      </c>
      <c r="F8" s="112">
        <f t="shared" si="1"/>
        <v>0</v>
      </c>
      <c r="G8" s="112">
        <f t="shared" si="1"/>
        <v>0</v>
      </c>
      <c r="H8" s="113">
        <f t="shared" si="1"/>
        <v>0</v>
      </c>
      <c r="I8" s="113">
        <f t="shared" si="1"/>
        <v>0</v>
      </c>
      <c r="J8" s="113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ref="R8:R41" si="2">'[1]Proforma G'!D4</f>
        <v>0</v>
      </c>
      <c r="S8" s="112">
        <f t="shared" ref="S8:S41" si="3">'[1]Proforma G'!F4</f>
        <v>0</v>
      </c>
      <c r="T8" s="114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</row>
    <row r="9" spans="1:33" ht="15.75" customHeight="1" x14ac:dyDescent="0.15">
      <c r="A9" s="110">
        <v>2</v>
      </c>
      <c r="B9" s="111" t="s">
        <v>128</v>
      </c>
      <c r="C9" s="112">
        <f t="shared" si="0"/>
        <v>0</v>
      </c>
      <c r="D9" s="112">
        <f t="shared" ref="D9:Q9" si="4">'[2]Proforma E &amp; F'!W71</f>
        <v>0</v>
      </c>
      <c r="E9" s="112">
        <f t="shared" si="4"/>
        <v>0</v>
      </c>
      <c r="F9" s="112">
        <f t="shared" si="4"/>
        <v>0</v>
      </c>
      <c r="G9" s="112">
        <f t="shared" si="4"/>
        <v>0</v>
      </c>
      <c r="H9" s="112">
        <f t="shared" si="4"/>
        <v>0</v>
      </c>
      <c r="I9" s="112">
        <f t="shared" si="4"/>
        <v>0</v>
      </c>
      <c r="J9" s="112">
        <f t="shared" si="4"/>
        <v>0</v>
      </c>
      <c r="K9" s="112">
        <f t="shared" si="4"/>
        <v>0</v>
      </c>
      <c r="L9" s="112">
        <f t="shared" si="4"/>
        <v>0</v>
      </c>
      <c r="M9" s="112">
        <f t="shared" si="4"/>
        <v>0</v>
      </c>
      <c r="N9" s="112">
        <f t="shared" si="4"/>
        <v>0</v>
      </c>
      <c r="O9" s="112">
        <f t="shared" si="4"/>
        <v>0</v>
      </c>
      <c r="P9" s="112">
        <f t="shared" si="4"/>
        <v>0</v>
      </c>
      <c r="Q9" s="112">
        <f t="shared" si="4"/>
        <v>0</v>
      </c>
      <c r="R9" s="112">
        <f t="shared" si="2"/>
        <v>0</v>
      </c>
      <c r="S9" s="112">
        <f t="shared" si="3"/>
        <v>0</v>
      </c>
      <c r="T9" s="114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</row>
    <row r="10" spans="1:33" ht="15.75" customHeight="1" x14ac:dyDescent="0.15">
      <c r="A10" s="115">
        <v>3</v>
      </c>
      <c r="B10" s="111" t="s">
        <v>129</v>
      </c>
      <c r="C10" s="112">
        <f t="shared" si="0"/>
        <v>0</v>
      </c>
      <c r="D10" s="124">
        <f t="shared" ref="D10:Q10" si="5">'[2]Proforma E &amp; F'!AP71</f>
        <v>0</v>
      </c>
      <c r="E10" s="124">
        <f t="shared" si="5"/>
        <v>0</v>
      </c>
      <c r="F10" s="124">
        <f t="shared" si="5"/>
        <v>0</v>
      </c>
      <c r="G10" s="124">
        <f t="shared" si="5"/>
        <v>0</v>
      </c>
      <c r="H10" s="124">
        <f t="shared" si="5"/>
        <v>0</v>
      </c>
      <c r="I10" s="124">
        <f t="shared" si="5"/>
        <v>0</v>
      </c>
      <c r="J10" s="124">
        <f t="shared" si="5"/>
        <v>0</v>
      </c>
      <c r="K10" s="112">
        <f t="shared" si="5"/>
        <v>0</v>
      </c>
      <c r="L10" s="112">
        <f t="shared" si="5"/>
        <v>0</v>
      </c>
      <c r="M10" s="112">
        <f t="shared" si="5"/>
        <v>0</v>
      </c>
      <c r="N10" s="112">
        <f t="shared" si="5"/>
        <v>0</v>
      </c>
      <c r="O10" s="112">
        <f t="shared" si="5"/>
        <v>0</v>
      </c>
      <c r="P10" s="112">
        <f t="shared" si="5"/>
        <v>0</v>
      </c>
      <c r="Q10" s="112">
        <f t="shared" si="5"/>
        <v>0</v>
      </c>
      <c r="R10" s="112">
        <f t="shared" si="2"/>
        <v>0</v>
      </c>
      <c r="S10" s="112">
        <f t="shared" si="3"/>
        <v>0</v>
      </c>
      <c r="T10" s="114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</row>
    <row r="11" spans="1:33" ht="15.75" customHeight="1" x14ac:dyDescent="0.15">
      <c r="A11" s="115"/>
      <c r="B11" s="116" t="s">
        <v>130</v>
      </c>
      <c r="C11" s="112">
        <f t="shared" si="0"/>
        <v>0</v>
      </c>
      <c r="D11" s="124">
        <f t="shared" ref="D11:Q11" si="6">SUM(D8:D10)</f>
        <v>0</v>
      </c>
      <c r="E11" s="124">
        <f t="shared" si="6"/>
        <v>0</v>
      </c>
      <c r="F11" s="124">
        <f t="shared" si="6"/>
        <v>0</v>
      </c>
      <c r="G11" s="124">
        <f t="shared" si="6"/>
        <v>0</v>
      </c>
      <c r="H11" s="124">
        <f t="shared" si="6"/>
        <v>0</v>
      </c>
      <c r="I11" s="124">
        <f t="shared" si="6"/>
        <v>0</v>
      </c>
      <c r="J11" s="124">
        <f t="shared" si="6"/>
        <v>0</v>
      </c>
      <c r="K11" s="124">
        <f t="shared" si="6"/>
        <v>0</v>
      </c>
      <c r="L11" s="124">
        <f t="shared" si="6"/>
        <v>0</v>
      </c>
      <c r="M11" s="124">
        <f t="shared" si="6"/>
        <v>0</v>
      </c>
      <c r="N11" s="124">
        <f t="shared" si="6"/>
        <v>0</v>
      </c>
      <c r="O11" s="124">
        <f t="shared" si="6"/>
        <v>0</v>
      </c>
      <c r="P11" s="124">
        <f t="shared" si="6"/>
        <v>0</v>
      </c>
      <c r="Q11" s="124">
        <f t="shared" si="6"/>
        <v>0</v>
      </c>
      <c r="R11" s="112">
        <f t="shared" si="2"/>
        <v>0</v>
      </c>
      <c r="S11" s="112">
        <f t="shared" si="3"/>
        <v>0</v>
      </c>
      <c r="T11" s="114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</row>
    <row r="12" spans="1:33" ht="15.75" customHeight="1" x14ac:dyDescent="0.15">
      <c r="A12" s="115"/>
      <c r="B12" s="116" t="s">
        <v>131</v>
      </c>
      <c r="C12" s="112">
        <f t="shared" si="0"/>
        <v>0</v>
      </c>
      <c r="D12" s="124"/>
      <c r="E12" s="124"/>
      <c r="F12" s="124"/>
      <c r="G12" s="124"/>
      <c r="H12" s="113"/>
      <c r="I12" s="113"/>
      <c r="J12" s="113"/>
      <c r="K12" s="112"/>
      <c r="L12" s="112"/>
      <c r="M12" s="112"/>
      <c r="N12" s="112"/>
      <c r="O12" s="112"/>
      <c r="P12" s="112"/>
      <c r="Q12" s="112"/>
      <c r="R12" s="112">
        <f t="shared" si="2"/>
        <v>0</v>
      </c>
      <c r="S12" s="112">
        <f t="shared" si="3"/>
        <v>0</v>
      </c>
      <c r="T12" s="114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</row>
    <row r="13" spans="1:33" ht="15.75" customHeight="1" x14ac:dyDescent="0.15">
      <c r="A13" s="115">
        <v>4</v>
      </c>
      <c r="B13" s="111" t="s">
        <v>132</v>
      </c>
      <c r="C13" s="112">
        <f t="shared" si="0"/>
        <v>0</v>
      </c>
      <c r="D13" s="124">
        <f t="shared" ref="D13:Q13" si="7">'[2]Proforma E &amp; F'!BI71</f>
        <v>0</v>
      </c>
      <c r="E13" s="124">
        <f t="shared" si="7"/>
        <v>0</v>
      </c>
      <c r="F13" s="124">
        <f t="shared" si="7"/>
        <v>0</v>
      </c>
      <c r="G13" s="124">
        <f t="shared" si="7"/>
        <v>0</v>
      </c>
      <c r="H13" s="124">
        <f t="shared" si="7"/>
        <v>0</v>
      </c>
      <c r="I13" s="124">
        <f t="shared" si="7"/>
        <v>0</v>
      </c>
      <c r="J13" s="124">
        <f t="shared" si="7"/>
        <v>0</v>
      </c>
      <c r="K13" s="112">
        <f t="shared" si="7"/>
        <v>0</v>
      </c>
      <c r="L13" s="112">
        <f t="shared" si="7"/>
        <v>0</v>
      </c>
      <c r="M13" s="112">
        <f t="shared" si="7"/>
        <v>0</v>
      </c>
      <c r="N13" s="112">
        <f t="shared" si="7"/>
        <v>0</v>
      </c>
      <c r="O13" s="112">
        <f t="shared" si="7"/>
        <v>0</v>
      </c>
      <c r="P13" s="112">
        <f t="shared" si="7"/>
        <v>0</v>
      </c>
      <c r="Q13" s="112">
        <f t="shared" si="7"/>
        <v>0</v>
      </c>
      <c r="R13" s="112">
        <f t="shared" si="2"/>
        <v>0</v>
      </c>
      <c r="S13" s="112">
        <f t="shared" si="3"/>
        <v>0</v>
      </c>
      <c r="T13" s="114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1:33" ht="15.75" customHeight="1" x14ac:dyDescent="0.15">
      <c r="A14" s="115">
        <v>5</v>
      </c>
      <c r="B14" s="111" t="s">
        <v>133</v>
      </c>
      <c r="C14" s="112">
        <f t="shared" si="0"/>
        <v>0</v>
      </c>
      <c r="D14" s="124">
        <f t="shared" ref="D14:Q14" si="8">'[2]Proforma E &amp; F'!CB71</f>
        <v>0</v>
      </c>
      <c r="E14" s="124">
        <f t="shared" si="8"/>
        <v>0</v>
      </c>
      <c r="F14" s="124">
        <f t="shared" si="8"/>
        <v>0</v>
      </c>
      <c r="G14" s="124">
        <f t="shared" si="8"/>
        <v>0</v>
      </c>
      <c r="H14" s="124">
        <f t="shared" si="8"/>
        <v>0</v>
      </c>
      <c r="I14" s="124">
        <f t="shared" si="8"/>
        <v>0</v>
      </c>
      <c r="J14" s="124">
        <f t="shared" si="8"/>
        <v>0</v>
      </c>
      <c r="K14" s="112">
        <f t="shared" si="8"/>
        <v>0</v>
      </c>
      <c r="L14" s="112">
        <f t="shared" si="8"/>
        <v>0</v>
      </c>
      <c r="M14" s="112">
        <f t="shared" si="8"/>
        <v>0</v>
      </c>
      <c r="N14" s="112">
        <f t="shared" si="8"/>
        <v>0</v>
      </c>
      <c r="O14" s="112">
        <f t="shared" si="8"/>
        <v>0</v>
      </c>
      <c r="P14" s="112">
        <f t="shared" si="8"/>
        <v>0</v>
      </c>
      <c r="Q14" s="112">
        <f t="shared" si="8"/>
        <v>0</v>
      </c>
      <c r="R14" s="112">
        <f t="shared" si="2"/>
        <v>0</v>
      </c>
      <c r="S14" s="112">
        <f t="shared" si="3"/>
        <v>0</v>
      </c>
      <c r="T14" s="114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</row>
    <row r="15" spans="1:33" ht="15.75" customHeight="1" x14ac:dyDescent="0.15">
      <c r="A15" s="115">
        <v>6</v>
      </c>
      <c r="B15" s="111" t="s">
        <v>134</v>
      </c>
      <c r="C15" s="112">
        <f t="shared" si="0"/>
        <v>0</v>
      </c>
      <c r="D15" s="124">
        <f t="shared" ref="D15:Q15" si="9">'[2]Proforma E &amp; F'!CU71</f>
        <v>0</v>
      </c>
      <c r="E15" s="124">
        <f t="shared" si="9"/>
        <v>0</v>
      </c>
      <c r="F15" s="124">
        <f t="shared" si="9"/>
        <v>0</v>
      </c>
      <c r="G15" s="124">
        <f t="shared" si="9"/>
        <v>0</v>
      </c>
      <c r="H15" s="124">
        <f t="shared" si="9"/>
        <v>0</v>
      </c>
      <c r="I15" s="124">
        <f t="shared" si="9"/>
        <v>0</v>
      </c>
      <c r="J15" s="124">
        <f t="shared" si="9"/>
        <v>0</v>
      </c>
      <c r="K15" s="112">
        <f t="shared" si="9"/>
        <v>0</v>
      </c>
      <c r="L15" s="112">
        <f t="shared" si="9"/>
        <v>0</v>
      </c>
      <c r="M15" s="112">
        <f t="shared" si="9"/>
        <v>0</v>
      </c>
      <c r="N15" s="112">
        <f t="shared" si="9"/>
        <v>0</v>
      </c>
      <c r="O15" s="112">
        <f t="shared" si="9"/>
        <v>0</v>
      </c>
      <c r="P15" s="112">
        <f t="shared" si="9"/>
        <v>0</v>
      </c>
      <c r="Q15" s="112">
        <f t="shared" si="9"/>
        <v>0</v>
      </c>
      <c r="R15" s="112">
        <f t="shared" si="2"/>
        <v>0</v>
      </c>
      <c r="S15" s="112">
        <f t="shared" si="3"/>
        <v>0</v>
      </c>
      <c r="T15" s="114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33" ht="15.75" customHeight="1" x14ac:dyDescent="0.15">
      <c r="A16" s="115">
        <v>7</v>
      </c>
      <c r="B16" s="111" t="s">
        <v>135</v>
      </c>
      <c r="C16" s="112">
        <f t="shared" si="0"/>
        <v>0</v>
      </c>
      <c r="D16" s="124">
        <f t="shared" ref="D16:Q16" si="10">'[2]Proforma E &amp; F'!DN71</f>
        <v>0</v>
      </c>
      <c r="E16" s="124">
        <f t="shared" si="10"/>
        <v>0</v>
      </c>
      <c r="F16" s="124">
        <f t="shared" si="10"/>
        <v>0</v>
      </c>
      <c r="G16" s="124">
        <f t="shared" si="10"/>
        <v>0</v>
      </c>
      <c r="H16" s="124">
        <f t="shared" si="10"/>
        <v>0</v>
      </c>
      <c r="I16" s="124">
        <f t="shared" si="10"/>
        <v>0</v>
      </c>
      <c r="J16" s="124">
        <f t="shared" si="10"/>
        <v>0</v>
      </c>
      <c r="K16" s="112">
        <f t="shared" si="10"/>
        <v>0</v>
      </c>
      <c r="L16" s="112">
        <f t="shared" si="10"/>
        <v>0</v>
      </c>
      <c r="M16" s="112">
        <f t="shared" si="10"/>
        <v>0</v>
      </c>
      <c r="N16" s="112">
        <f t="shared" si="10"/>
        <v>0</v>
      </c>
      <c r="O16" s="112">
        <f t="shared" si="10"/>
        <v>0</v>
      </c>
      <c r="P16" s="112">
        <f t="shared" si="10"/>
        <v>0</v>
      </c>
      <c r="Q16" s="112">
        <f t="shared" si="10"/>
        <v>0</v>
      </c>
      <c r="R16" s="112">
        <f t="shared" si="2"/>
        <v>0</v>
      </c>
      <c r="S16" s="112">
        <f t="shared" si="3"/>
        <v>0</v>
      </c>
      <c r="T16" s="114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5.75" customHeight="1" x14ac:dyDescent="0.15">
      <c r="A17" s="115">
        <v>8</v>
      </c>
      <c r="B17" s="111" t="s">
        <v>136</v>
      </c>
      <c r="C17" s="112">
        <f t="shared" si="0"/>
        <v>0</v>
      </c>
      <c r="D17" s="124">
        <f t="shared" ref="D17:Q17" si="11">'[2]Proforma E &amp; F'!EG71</f>
        <v>0</v>
      </c>
      <c r="E17" s="124">
        <f t="shared" si="11"/>
        <v>0</v>
      </c>
      <c r="F17" s="124">
        <f t="shared" si="11"/>
        <v>0</v>
      </c>
      <c r="G17" s="124">
        <f t="shared" si="11"/>
        <v>0</v>
      </c>
      <c r="H17" s="124">
        <f t="shared" si="11"/>
        <v>0</v>
      </c>
      <c r="I17" s="124">
        <f t="shared" si="11"/>
        <v>0</v>
      </c>
      <c r="J17" s="124">
        <f t="shared" si="11"/>
        <v>0</v>
      </c>
      <c r="K17" s="112">
        <f t="shared" si="11"/>
        <v>0</v>
      </c>
      <c r="L17" s="112">
        <f t="shared" si="11"/>
        <v>0</v>
      </c>
      <c r="M17" s="112">
        <f t="shared" si="11"/>
        <v>0</v>
      </c>
      <c r="N17" s="112">
        <f t="shared" si="11"/>
        <v>0</v>
      </c>
      <c r="O17" s="112">
        <f t="shared" si="11"/>
        <v>0</v>
      </c>
      <c r="P17" s="112">
        <f t="shared" si="11"/>
        <v>0</v>
      </c>
      <c r="Q17" s="112">
        <f t="shared" si="11"/>
        <v>0</v>
      </c>
      <c r="R17" s="112">
        <f t="shared" si="2"/>
        <v>0</v>
      </c>
      <c r="S17" s="112">
        <f t="shared" si="3"/>
        <v>0</v>
      </c>
      <c r="T17" s="114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.75" customHeight="1" x14ac:dyDescent="0.15">
      <c r="A18" s="115">
        <v>9</v>
      </c>
      <c r="B18" s="111" t="s">
        <v>137</v>
      </c>
      <c r="C18" s="112">
        <f t="shared" si="0"/>
        <v>0</v>
      </c>
      <c r="D18" s="124">
        <f t="shared" ref="D18:Q18" si="12">'[2]Proforma E &amp; F'!EZ71</f>
        <v>0</v>
      </c>
      <c r="E18" s="124">
        <f t="shared" si="12"/>
        <v>0</v>
      </c>
      <c r="F18" s="124">
        <f t="shared" si="12"/>
        <v>0</v>
      </c>
      <c r="G18" s="124">
        <f t="shared" si="12"/>
        <v>0</v>
      </c>
      <c r="H18" s="124">
        <f t="shared" si="12"/>
        <v>0</v>
      </c>
      <c r="I18" s="124">
        <f t="shared" si="12"/>
        <v>0</v>
      </c>
      <c r="J18" s="124">
        <f t="shared" si="12"/>
        <v>0</v>
      </c>
      <c r="K18" s="112">
        <f t="shared" si="12"/>
        <v>0</v>
      </c>
      <c r="L18" s="112">
        <f t="shared" si="12"/>
        <v>0</v>
      </c>
      <c r="M18" s="112">
        <f t="shared" si="12"/>
        <v>0</v>
      </c>
      <c r="N18" s="112">
        <f t="shared" si="12"/>
        <v>0</v>
      </c>
      <c r="O18" s="112">
        <f t="shared" si="12"/>
        <v>0</v>
      </c>
      <c r="P18" s="112">
        <f t="shared" si="12"/>
        <v>0</v>
      </c>
      <c r="Q18" s="112">
        <f t="shared" si="12"/>
        <v>0</v>
      </c>
      <c r="R18" s="112">
        <f t="shared" si="2"/>
        <v>0</v>
      </c>
      <c r="S18" s="112">
        <f t="shared" si="3"/>
        <v>0</v>
      </c>
      <c r="T18" s="114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</row>
    <row r="19" spans="1:33" ht="15.75" customHeight="1" x14ac:dyDescent="0.15">
      <c r="A19" s="115">
        <v>10</v>
      </c>
      <c r="B19" s="111" t="s">
        <v>138</v>
      </c>
      <c r="C19" s="112">
        <f t="shared" si="0"/>
        <v>0</v>
      </c>
      <c r="D19" s="124">
        <f t="shared" ref="D19:Q19" si="13">'[2]Proforma E &amp; F'!FS71</f>
        <v>0</v>
      </c>
      <c r="E19" s="124">
        <f t="shared" si="13"/>
        <v>0</v>
      </c>
      <c r="F19" s="124">
        <f t="shared" si="13"/>
        <v>0</v>
      </c>
      <c r="G19" s="124">
        <f t="shared" si="13"/>
        <v>0</v>
      </c>
      <c r="H19" s="124">
        <f t="shared" si="13"/>
        <v>0</v>
      </c>
      <c r="I19" s="124">
        <f t="shared" si="13"/>
        <v>0</v>
      </c>
      <c r="J19" s="124">
        <f t="shared" si="13"/>
        <v>0</v>
      </c>
      <c r="K19" s="112">
        <f t="shared" si="13"/>
        <v>0</v>
      </c>
      <c r="L19" s="112">
        <f t="shared" si="13"/>
        <v>0</v>
      </c>
      <c r="M19" s="112">
        <f t="shared" si="13"/>
        <v>0</v>
      </c>
      <c r="N19" s="112">
        <f t="shared" si="13"/>
        <v>0</v>
      </c>
      <c r="O19" s="112">
        <f t="shared" si="13"/>
        <v>0</v>
      </c>
      <c r="P19" s="112">
        <f t="shared" si="13"/>
        <v>0</v>
      </c>
      <c r="Q19" s="112">
        <f t="shared" si="13"/>
        <v>0</v>
      </c>
      <c r="R19" s="112">
        <f t="shared" si="2"/>
        <v>0</v>
      </c>
      <c r="S19" s="112">
        <f t="shared" si="3"/>
        <v>0</v>
      </c>
      <c r="T19" s="114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</row>
    <row r="20" spans="1:33" ht="15.75" customHeight="1" x14ac:dyDescent="0.15">
      <c r="A20" s="115">
        <v>11</v>
      </c>
      <c r="B20" s="111" t="s">
        <v>139</v>
      </c>
      <c r="C20" s="112">
        <f t="shared" si="0"/>
        <v>0</v>
      </c>
      <c r="D20" s="124">
        <f t="shared" ref="D20:Q20" si="14">'[2]Proforma E &amp; F'!GL71</f>
        <v>0</v>
      </c>
      <c r="E20" s="124">
        <f t="shared" si="14"/>
        <v>0</v>
      </c>
      <c r="F20" s="124">
        <f t="shared" si="14"/>
        <v>0</v>
      </c>
      <c r="G20" s="124">
        <f t="shared" si="14"/>
        <v>0</v>
      </c>
      <c r="H20" s="124">
        <f t="shared" si="14"/>
        <v>0</v>
      </c>
      <c r="I20" s="124">
        <f t="shared" si="14"/>
        <v>0</v>
      </c>
      <c r="J20" s="124">
        <f t="shared" si="14"/>
        <v>0</v>
      </c>
      <c r="K20" s="112">
        <f t="shared" si="14"/>
        <v>0</v>
      </c>
      <c r="L20" s="112">
        <f t="shared" si="14"/>
        <v>0</v>
      </c>
      <c r="M20" s="112">
        <f t="shared" si="14"/>
        <v>0</v>
      </c>
      <c r="N20" s="112">
        <f t="shared" si="14"/>
        <v>0</v>
      </c>
      <c r="O20" s="112">
        <f t="shared" si="14"/>
        <v>0</v>
      </c>
      <c r="P20" s="112">
        <f t="shared" si="14"/>
        <v>0</v>
      </c>
      <c r="Q20" s="112">
        <f t="shared" si="14"/>
        <v>0</v>
      </c>
      <c r="R20" s="112">
        <f t="shared" si="2"/>
        <v>0</v>
      </c>
      <c r="S20" s="112">
        <f t="shared" si="3"/>
        <v>0</v>
      </c>
      <c r="T20" s="114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</row>
    <row r="21" spans="1:33" ht="15.75" customHeight="1" x14ac:dyDescent="0.15">
      <c r="A21" s="115">
        <v>12</v>
      </c>
      <c r="B21" s="111" t="s">
        <v>140</v>
      </c>
      <c r="C21" s="112">
        <f t="shared" si="0"/>
        <v>0</v>
      </c>
      <c r="D21" s="124">
        <f t="shared" ref="D21:Q21" si="15">'[2]Proforma E &amp; F'!HE71</f>
        <v>0</v>
      </c>
      <c r="E21" s="124">
        <f t="shared" si="15"/>
        <v>0</v>
      </c>
      <c r="F21" s="124">
        <f t="shared" si="15"/>
        <v>0</v>
      </c>
      <c r="G21" s="124">
        <f t="shared" si="15"/>
        <v>0</v>
      </c>
      <c r="H21" s="124">
        <f t="shared" si="15"/>
        <v>0</v>
      </c>
      <c r="I21" s="124">
        <f t="shared" si="15"/>
        <v>0</v>
      </c>
      <c r="J21" s="124">
        <f t="shared" si="15"/>
        <v>0</v>
      </c>
      <c r="K21" s="112">
        <f t="shared" si="15"/>
        <v>0</v>
      </c>
      <c r="L21" s="112">
        <f t="shared" si="15"/>
        <v>0</v>
      </c>
      <c r="M21" s="112">
        <f t="shared" si="15"/>
        <v>0</v>
      </c>
      <c r="N21" s="112">
        <f t="shared" si="15"/>
        <v>0</v>
      </c>
      <c r="O21" s="112">
        <f t="shared" si="15"/>
        <v>0</v>
      </c>
      <c r="P21" s="112">
        <f t="shared" si="15"/>
        <v>0</v>
      </c>
      <c r="Q21" s="112">
        <f t="shared" si="15"/>
        <v>0</v>
      </c>
      <c r="R21" s="112">
        <f t="shared" si="2"/>
        <v>0</v>
      </c>
      <c r="S21" s="112">
        <f t="shared" si="3"/>
        <v>0</v>
      </c>
      <c r="T21" s="114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</row>
    <row r="22" spans="1:33" ht="15.75" customHeight="1" x14ac:dyDescent="0.15">
      <c r="A22" s="115">
        <v>13</v>
      </c>
      <c r="B22" s="125" t="s">
        <v>141</v>
      </c>
      <c r="C22" s="112">
        <f t="shared" si="0"/>
        <v>0</v>
      </c>
      <c r="D22" s="124">
        <f t="shared" ref="D22:Q22" si="16">'[2]Proforma E &amp; F'!HX71</f>
        <v>0</v>
      </c>
      <c r="E22" s="124">
        <f t="shared" si="16"/>
        <v>0</v>
      </c>
      <c r="F22" s="124">
        <f t="shared" si="16"/>
        <v>0</v>
      </c>
      <c r="G22" s="124">
        <f t="shared" si="16"/>
        <v>0</v>
      </c>
      <c r="H22" s="124">
        <f t="shared" si="16"/>
        <v>0</v>
      </c>
      <c r="I22" s="124">
        <f t="shared" si="16"/>
        <v>0</v>
      </c>
      <c r="J22" s="124">
        <f t="shared" si="16"/>
        <v>0</v>
      </c>
      <c r="K22" s="112">
        <f t="shared" si="16"/>
        <v>0</v>
      </c>
      <c r="L22" s="112">
        <f t="shared" si="16"/>
        <v>0</v>
      </c>
      <c r="M22" s="112">
        <f t="shared" si="16"/>
        <v>0</v>
      </c>
      <c r="N22" s="112">
        <f t="shared" si="16"/>
        <v>0</v>
      </c>
      <c r="O22" s="112">
        <f t="shared" si="16"/>
        <v>0</v>
      </c>
      <c r="P22" s="112">
        <f t="shared" si="16"/>
        <v>0</v>
      </c>
      <c r="Q22" s="112">
        <f t="shared" si="16"/>
        <v>0</v>
      </c>
      <c r="R22" s="112">
        <f t="shared" si="2"/>
        <v>0</v>
      </c>
      <c r="S22" s="112">
        <f t="shared" si="3"/>
        <v>0</v>
      </c>
      <c r="T22" s="114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</row>
    <row r="23" spans="1:33" ht="15.75" customHeight="1" x14ac:dyDescent="0.15">
      <c r="A23" s="115">
        <v>14</v>
      </c>
      <c r="B23" s="111" t="s">
        <v>142</v>
      </c>
      <c r="C23" s="112">
        <f t="shared" si="0"/>
        <v>0</v>
      </c>
      <c r="D23" s="124">
        <f t="shared" ref="D23:Q23" si="17">'[2]Proforma E &amp; F'!IQ71</f>
        <v>0</v>
      </c>
      <c r="E23" s="124">
        <f t="shared" si="17"/>
        <v>0</v>
      </c>
      <c r="F23" s="124">
        <f t="shared" si="17"/>
        <v>0</v>
      </c>
      <c r="G23" s="124">
        <f t="shared" si="17"/>
        <v>0</v>
      </c>
      <c r="H23" s="124">
        <f t="shared" si="17"/>
        <v>0</v>
      </c>
      <c r="I23" s="124">
        <f t="shared" si="17"/>
        <v>0</v>
      </c>
      <c r="J23" s="124">
        <f t="shared" si="17"/>
        <v>0</v>
      </c>
      <c r="K23" s="112">
        <f t="shared" si="17"/>
        <v>0</v>
      </c>
      <c r="L23" s="112">
        <f t="shared" si="17"/>
        <v>0</v>
      </c>
      <c r="M23" s="112">
        <f t="shared" si="17"/>
        <v>0</v>
      </c>
      <c r="N23" s="112">
        <f t="shared" si="17"/>
        <v>0</v>
      </c>
      <c r="O23" s="112">
        <f t="shared" si="17"/>
        <v>0</v>
      </c>
      <c r="P23" s="112">
        <f t="shared" si="17"/>
        <v>0</v>
      </c>
      <c r="Q23" s="112">
        <f t="shared" si="17"/>
        <v>0</v>
      </c>
      <c r="R23" s="112">
        <f t="shared" si="2"/>
        <v>0</v>
      </c>
      <c r="S23" s="112">
        <f t="shared" si="3"/>
        <v>0</v>
      </c>
      <c r="T23" s="114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</row>
    <row r="24" spans="1:33" ht="15.75" customHeight="1" x14ac:dyDescent="0.15">
      <c r="A24" s="115">
        <v>15</v>
      </c>
      <c r="B24" s="111" t="s">
        <v>143</v>
      </c>
      <c r="C24" s="112">
        <f t="shared" si="0"/>
        <v>0</v>
      </c>
      <c r="D24" s="124">
        <f t="shared" ref="D24:Q24" si="18">'[2]Proforma E &amp; F'!JJ71</f>
        <v>0</v>
      </c>
      <c r="E24" s="124">
        <f t="shared" si="18"/>
        <v>0</v>
      </c>
      <c r="F24" s="124">
        <f t="shared" si="18"/>
        <v>0</v>
      </c>
      <c r="G24" s="124">
        <f t="shared" si="18"/>
        <v>0</v>
      </c>
      <c r="H24" s="124">
        <f t="shared" si="18"/>
        <v>0</v>
      </c>
      <c r="I24" s="124">
        <f t="shared" si="18"/>
        <v>0</v>
      </c>
      <c r="J24" s="124">
        <f t="shared" si="18"/>
        <v>0</v>
      </c>
      <c r="K24" s="112">
        <f t="shared" si="18"/>
        <v>0</v>
      </c>
      <c r="L24" s="112">
        <f t="shared" si="18"/>
        <v>0</v>
      </c>
      <c r="M24" s="112">
        <f t="shared" si="18"/>
        <v>0</v>
      </c>
      <c r="N24" s="112">
        <f t="shared" si="18"/>
        <v>0</v>
      </c>
      <c r="O24" s="112">
        <f t="shared" si="18"/>
        <v>0</v>
      </c>
      <c r="P24" s="112">
        <f t="shared" si="18"/>
        <v>0</v>
      </c>
      <c r="Q24" s="112">
        <f t="shared" si="18"/>
        <v>0</v>
      </c>
      <c r="R24" s="112">
        <f t="shared" si="2"/>
        <v>0</v>
      </c>
      <c r="S24" s="112">
        <f t="shared" si="3"/>
        <v>0</v>
      </c>
      <c r="T24" s="114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</row>
    <row r="25" spans="1:33" ht="15.75" customHeight="1" x14ac:dyDescent="0.15">
      <c r="A25" s="115"/>
      <c r="B25" s="116" t="s">
        <v>130</v>
      </c>
      <c r="C25" s="112">
        <f t="shared" si="0"/>
        <v>0</v>
      </c>
      <c r="D25" s="124">
        <f t="shared" ref="D25:Q25" si="19">SUM(D13:D24)</f>
        <v>0</v>
      </c>
      <c r="E25" s="124">
        <f t="shared" si="19"/>
        <v>0</v>
      </c>
      <c r="F25" s="124">
        <f t="shared" si="19"/>
        <v>0</v>
      </c>
      <c r="G25" s="124">
        <f t="shared" si="19"/>
        <v>0</v>
      </c>
      <c r="H25" s="124">
        <f t="shared" si="19"/>
        <v>0</v>
      </c>
      <c r="I25" s="124">
        <f t="shared" si="19"/>
        <v>0</v>
      </c>
      <c r="J25" s="124">
        <f t="shared" si="19"/>
        <v>0</v>
      </c>
      <c r="K25" s="112">
        <f t="shared" si="19"/>
        <v>0</v>
      </c>
      <c r="L25" s="112">
        <f t="shared" si="19"/>
        <v>0</v>
      </c>
      <c r="M25" s="112">
        <f t="shared" si="19"/>
        <v>0</v>
      </c>
      <c r="N25" s="112">
        <f t="shared" si="19"/>
        <v>0</v>
      </c>
      <c r="O25" s="112">
        <f t="shared" si="19"/>
        <v>0</v>
      </c>
      <c r="P25" s="112">
        <f t="shared" si="19"/>
        <v>0</v>
      </c>
      <c r="Q25" s="112">
        <f t="shared" si="19"/>
        <v>0</v>
      </c>
      <c r="R25" s="112">
        <f t="shared" si="2"/>
        <v>0</v>
      </c>
      <c r="S25" s="112">
        <f t="shared" si="3"/>
        <v>0</v>
      </c>
      <c r="T25" s="114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</row>
    <row r="26" spans="1:33" ht="15.75" customHeight="1" x14ac:dyDescent="0.15">
      <c r="A26" s="117"/>
      <c r="B26" s="118" t="s">
        <v>144</v>
      </c>
      <c r="C26" s="112">
        <f t="shared" si="0"/>
        <v>0</v>
      </c>
      <c r="D26" s="124"/>
      <c r="E26" s="124"/>
      <c r="F26" s="124"/>
      <c r="G26" s="124"/>
      <c r="H26" s="113"/>
      <c r="I26" s="113"/>
      <c r="J26" s="113"/>
      <c r="K26" s="112"/>
      <c r="L26" s="112"/>
      <c r="M26" s="112"/>
      <c r="N26" s="112"/>
      <c r="O26" s="112"/>
      <c r="P26" s="112"/>
      <c r="Q26" s="112"/>
      <c r="R26" s="112">
        <f t="shared" si="2"/>
        <v>0</v>
      </c>
      <c r="S26" s="112">
        <f t="shared" si="3"/>
        <v>0</v>
      </c>
      <c r="T26" s="114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</row>
    <row r="27" spans="1:33" ht="15.75" customHeight="1" x14ac:dyDescent="0.15">
      <c r="A27" s="119">
        <v>16</v>
      </c>
      <c r="B27" s="111" t="s">
        <v>132</v>
      </c>
      <c r="C27" s="112">
        <f t="shared" si="0"/>
        <v>0</v>
      </c>
      <c r="D27" s="124">
        <f t="shared" ref="D27:Q27" si="20">'[2]Proforma E &amp; F'!KC71</f>
        <v>0</v>
      </c>
      <c r="E27" s="124">
        <f t="shared" si="20"/>
        <v>0</v>
      </c>
      <c r="F27" s="124">
        <f t="shared" si="20"/>
        <v>0</v>
      </c>
      <c r="G27" s="124">
        <f t="shared" si="20"/>
        <v>0</v>
      </c>
      <c r="H27" s="124">
        <f t="shared" si="20"/>
        <v>0</v>
      </c>
      <c r="I27" s="124">
        <f t="shared" si="20"/>
        <v>0</v>
      </c>
      <c r="J27" s="124">
        <f t="shared" si="20"/>
        <v>0</v>
      </c>
      <c r="K27" s="112">
        <f t="shared" si="20"/>
        <v>0</v>
      </c>
      <c r="L27" s="112">
        <f t="shared" si="20"/>
        <v>0</v>
      </c>
      <c r="M27" s="112">
        <f t="shared" si="20"/>
        <v>0</v>
      </c>
      <c r="N27" s="112">
        <f t="shared" si="20"/>
        <v>0</v>
      </c>
      <c r="O27" s="112">
        <f t="shared" si="20"/>
        <v>0</v>
      </c>
      <c r="P27" s="112">
        <f t="shared" si="20"/>
        <v>0</v>
      </c>
      <c r="Q27" s="112">
        <f t="shared" si="20"/>
        <v>0</v>
      </c>
      <c r="R27" s="112">
        <f t="shared" si="2"/>
        <v>0</v>
      </c>
      <c r="S27" s="112">
        <f t="shared" si="3"/>
        <v>0</v>
      </c>
      <c r="T27" s="114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</row>
    <row r="28" spans="1:33" ht="15.75" customHeight="1" x14ac:dyDescent="0.15">
      <c r="A28" s="115">
        <v>17</v>
      </c>
      <c r="B28" s="111" t="s">
        <v>133</v>
      </c>
      <c r="C28" s="112">
        <f t="shared" si="0"/>
        <v>0</v>
      </c>
      <c r="D28" s="124">
        <f t="shared" ref="D28:Q28" si="21">'[2]Proforma E &amp; F'!KV71</f>
        <v>0</v>
      </c>
      <c r="E28" s="124">
        <f t="shared" si="21"/>
        <v>0</v>
      </c>
      <c r="F28" s="124">
        <f t="shared" si="21"/>
        <v>0</v>
      </c>
      <c r="G28" s="124">
        <f t="shared" si="21"/>
        <v>0</v>
      </c>
      <c r="H28" s="124">
        <f t="shared" si="21"/>
        <v>0</v>
      </c>
      <c r="I28" s="124">
        <f t="shared" si="21"/>
        <v>0</v>
      </c>
      <c r="J28" s="124">
        <f t="shared" si="21"/>
        <v>0</v>
      </c>
      <c r="K28" s="112">
        <f t="shared" si="21"/>
        <v>0</v>
      </c>
      <c r="L28" s="112">
        <f t="shared" si="21"/>
        <v>0</v>
      </c>
      <c r="M28" s="112">
        <f t="shared" si="21"/>
        <v>0</v>
      </c>
      <c r="N28" s="112">
        <f t="shared" si="21"/>
        <v>0</v>
      </c>
      <c r="O28" s="112">
        <f t="shared" si="21"/>
        <v>0</v>
      </c>
      <c r="P28" s="112">
        <f t="shared" si="21"/>
        <v>0</v>
      </c>
      <c r="Q28" s="112">
        <f t="shared" si="21"/>
        <v>0</v>
      </c>
      <c r="R28" s="112">
        <f t="shared" si="2"/>
        <v>0</v>
      </c>
      <c r="S28" s="112">
        <f t="shared" si="3"/>
        <v>0</v>
      </c>
      <c r="T28" s="114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  <row r="29" spans="1:33" ht="15.75" customHeight="1" x14ac:dyDescent="0.15">
      <c r="A29" s="115">
        <v>18</v>
      </c>
      <c r="B29" s="111" t="s">
        <v>145</v>
      </c>
      <c r="C29" s="112">
        <f t="shared" si="0"/>
        <v>0</v>
      </c>
      <c r="D29" s="124">
        <f t="shared" ref="D29:Q29" si="22">'[2]Proforma E &amp; F'!LO71</f>
        <v>0</v>
      </c>
      <c r="E29" s="124">
        <f t="shared" si="22"/>
        <v>0</v>
      </c>
      <c r="F29" s="124">
        <f t="shared" si="22"/>
        <v>0</v>
      </c>
      <c r="G29" s="124">
        <f t="shared" si="22"/>
        <v>0</v>
      </c>
      <c r="H29" s="124">
        <f t="shared" si="22"/>
        <v>0</v>
      </c>
      <c r="I29" s="124">
        <f t="shared" si="22"/>
        <v>0</v>
      </c>
      <c r="J29" s="124">
        <f t="shared" si="22"/>
        <v>0</v>
      </c>
      <c r="K29" s="112">
        <f t="shared" si="22"/>
        <v>0</v>
      </c>
      <c r="L29" s="112">
        <f t="shared" si="22"/>
        <v>0</v>
      </c>
      <c r="M29" s="112">
        <f t="shared" si="22"/>
        <v>0</v>
      </c>
      <c r="N29" s="112">
        <f t="shared" si="22"/>
        <v>0</v>
      </c>
      <c r="O29" s="112">
        <f t="shared" si="22"/>
        <v>0</v>
      </c>
      <c r="P29" s="112">
        <f t="shared" si="22"/>
        <v>0</v>
      </c>
      <c r="Q29" s="112">
        <f t="shared" si="22"/>
        <v>0</v>
      </c>
      <c r="R29" s="112">
        <f t="shared" si="2"/>
        <v>0</v>
      </c>
      <c r="S29" s="112">
        <f t="shared" si="3"/>
        <v>0</v>
      </c>
      <c r="T29" s="114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</row>
    <row r="30" spans="1:33" ht="15.75" customHeight="1" x14ac:dyDescent="0.15">
      <c r="A30" s="115">
        <v>19</v>
      </c>
      <c r="B30" s="111" t="s">
        <v>146</v>
      </c>
      <c r="C30" s="112">
        <f t="shared" si="0"/>
        <v>0</v>
      </c>
      <c r="D30" s="124">
        <f t="shared" ref="D30:Q30" si="23">'[2]Proforma E &amp; F'!MH71</f>
        <v>0</v>
      </c>
      <c r="E30" s="124">
        <f t="shared" si="23"/>
        <v>0</v>
      </c>
      <c r="F30" s="124">
        <f t="shared" si="23"/>
        <v>0</v>
      </c>
      <c r="G30" s="124">
        <f t="shared" si="23"/>
        <v>0</v>
      </c>
      <c r="H30" s="124">
        <f t="shared" si="23"/>
        <v>0</v>
      </c>
      <c r="I30" s="124">
        <f t="shared" si="23"/>
        <v>0</v>
      </c>
      <c r="J30" s="124">
        <f t="shared" si="23"/>
        <v>0</v>
      </c>
      <c r="K30" s="112">
        <f t="shared" si="23"/>
        <v>0</v>
      </c>
      <c r="L30" s="112">
        <f t="shared" si="23"/>
        <v>0</v>
      </c>
      <c r="M30" s="112">
        <f t="shared" si="23"/>
        <v>0</v>
      </c>
      <c r="N30" s="112">
        <f t="shared" si="23"/>
        <v>0</v>
      </c>
      <c r="O30" s="112">
        <f t="shared" si="23"/>
        <v>0</v>
      </c>
      <c r="P30" s="112">
        <f t="shared" si="23"/>
        <v>0</v>
      </c>
      <c r="Q30" s="112">
        <f t="shared" si="23"/>
        <v>0</v>
      </c>
      <c r="R30" s="112">
        <f t="shared" si="2"/>
        <v>0</v>
      </c>
      <c r="S30" s="112">
        <f t="shared" si="3"/>
        <v>0</v>
      </c>
      <c r="T30" s="114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</row>
    <row r="31" spans="1:33" ht="15.75" customHeight="1" x14ac:dyDescent="0.15">
      <c r="A31" s="115">
        <v>20</v>
      </c>
      <c r="B31" s="111" t="s">
        <v>139</v>
      </c>
      <c r="C31" s="112">
        <f t="shared" si="0"/>
        <v>0</v>
      </c>
      <c r="D31" s="124">
        <f t="shared" ref="D31:Q31" si="24">'[2]Proforma E &amp; F'!NA71</f>
        <v>0</v>
      </c>
      <c r="E31" s="124">
        <f t="shared" si="24"/>
        <v>0</v>
      </c>
      <c r="F31" s="124">
        <f t="shared" si="24"/>
        <v>0</v>
      </c>
      <c r="G31" s="124">
        <f t="shared" si="24"/>
        <v>0</v>
      </c>
      <c r="H31" s="124">
        <f t="shared" si="24"/>
        <v>0</v>
      </c>
      <c r="I31" s="124">
        <f t="shared" si="24"/>
        <v>0</v>
      </c>
      <c r="J31" s="124">
        <f t="shared" si="24"/>
        <v>0</v>
      </c>
      <c r="K31" s="112">
        <f t="shared" si="24"/>
        <v>0</v>
      </c>
      <c r="L31" s="112">
        <f t="shared" si="24"/>
        <v>0</v>
      </c>
      <c r="M31" s="112">
        <f t="shared" si="24"/>
        <v>0</v>
      </c>
      <c r="N31" s="112">
        <f t="shared" si="24"/>
        <v>0</v>
      </c>
      <c r="O31" s="112">
        <f t="shared" si="24"/>
        <v>0</v>
      </c>
      <c r="P31" s="112">
        <f t="shared" si="24"/>
        <v>0</v>
      </c>
      <c r="Q31" s="112">
        <f t="shared" si="24"/>
        <v>0</v>
      </c>
      <c r="R31" s="112">
        <f t="shared" si="2"/>
        <v>0</v>
      </c>
      <c r="S31" s="112">
        <f t="shared" si="3"/>
        <v>0</v>
      </c>
      <c r="T31" s="114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33" ht="15.75" customHeight="1" x14ac:dyDescent="0.15">
      <c r="A32" s="115">
        <v>21</v>
      </c>
      <c r="B32" s="111" t="s">
        <v>140</v>
      </c>
      <c r="C32" s="112">
        <f t="shared" si="0"/>
        <v>0</v>
      </c>
      <c r="D32" s="124">
        <f t="shared" ref="D32:Q32" si="25">'[2]Proforma E &amp; F'!NT71</f>
        <v>0</v>
      </c>
      <c r="E32" s="124">
        <f t="shared" si="25"/>
        <v>0</v>
      </c>
      <c r="F32" s="124">
        <f t="shared" si="25"/>
        <v>0</v>
      </c>
      <c r="G32" s="124">
        <f t="shared" si="25"/>
        <v>0</v>
      </c>
      <c r="H32" s="124">
        <f t="shared" si="25"/>
        <v>0</v>
      </c>
      <c r="I32" s="124">
        <f t="shared" si="25"/>
        <v>0</v>
      </c>
      <c r="J32" s="124">
        <f t="shared" si="25"/>
        <v>0</v>
      </c>
      <c r="K32" s="112">
        <f t="shared" si="25"/>
        <v>0</v>
      </c>
      <c r="L32" s="112">
        <f t="shared" si="25"/>
        <v>0</v>
      </c>
      <c r="M32" s="112">
        <f t="shared" si="25"/>
        <v>0</v>
      </c>
      <c r="N32" s="112">
        <f t="shared" si="25"/>
        <v>0</v>
      </c>
      <c r="O32" s="112">
        <f t="shared" si="25"/>
        <v>0</v>
      </c>
      <c r="P32" s="112">
        <f t="shared" si="25"/>
        <v>0</v>
      </c>
      <c r="Q32" s="112">
        <f t="shared" si="25"/>
        <v>0</v>
      </c>
      <c r="R32" s="112">
        <f t="shared" si="2"/>
        <v>0</v>
      </c>
      <c r="S32" s="112">
        <f t="shared" si="3"/>
        <v>0</v>
      </c>
      <c r="T32" s="114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</row>
    <row r="33" spans="1:33" ht="15.75" customHeight="1" x14ac:dyDescent="0.15">
      <c r="A33" s="115">
        <v>22</v>
      </c>
      <c r="B33" s="111" t="s">
        <v>175</v>
      </c>
      <c r="C33" s="112">
        <f t="shared" si="0"/>
        <v>0</v>
      </c>
      <c r="D33" s="124">
        <f t="shared" ref="D33:Q33" si="26">'[2]Proforma E &amp; F'!OM71</f>
        <v>0</v>
      </c>
      <c r="E33" s="124">
        <f t="shared" si="26"/>
        <v>0</v>
      </c>
      <c r="F33" s="124">
        <f t="shared" si="26"/>
        <v>0</v>
      </c>
      <c r="G33" s="124">
        <f t="shared" si="26"/>
        <v>0</v>
      </c>
      <c r="H33" s="124">
        <f t="shared" si="26"/>
        <v>0</v>
      </c>
      <c r="I33" s="124">
        <f t="shared" si="26"/>
        <v>0</v>
      </c>
      <c r="J33" s="124">
        <f t="shared" si="26"/>
        <v>0</v>
      </c>
      <c r="K33" s="112">
        <f t="shared" si="26"/>
        <v>0</v>
      </c>
      <c r="L33" s="112">
        <f t="shared" si="26"/>
        <v>0</v>
      </c>
      <c r="M33" s="112">
        <f t="shared" si="26"/>
        <v>0</v>
      </c>
      <c r="N33" s="112">
        <f t="shared" si="26"/>
        <v>0</v>
      </c>
      <c r="O33" s="112">
        <f t="shared" si="26"/>
        <v>0</v>
      </c>
      <c r="P33" s="112">
        <f t="shared" si="26"/>
        <v>0</v>
      </c>
      <c r="Q33" s="112">
        <f t="shared" si="26"/>
        <v>0</v>
      </c>
      <c r="R33" s="112">
        <f t="shared" si="2"/>
        <v>0</v>
      </c>
      <c r="S33" s="112">
        <f t="shared" si="3"/>
        <v>0</v>
      </c>
      <c r="T33" s="114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</row>
    <row r="34" spans="1:33" ht="15.75" customHeight="1" x14ac:dyDescent="0.15">
      <c r="A34" s="115">
        <v>23</v>
      </c>
      <c r="B34" s="111" t="s">
        <v>148</v>
      </c>
      <c r="C34" s="112">
        <f t="shared" si="0"/>
        <v>0</v>
      </c>
      <c r="D34" s="124">
        <f t="shared" ref="D34:Q34" si="27">'[2]Proforma E &amp; F'!PF71</f>
        <v>0</v>
      </c>
      <c r="E34" s="124">
        <f t="shared" si="27"/>
        <v>0</v>
      </c>
      <c r="F34" s="124">
        <f t="shared" si="27"/>
        <v>0</v>
      </c>
      <c r="G34" s="124">
        <f t="shared" si="27"/>
        <v>0</v>
      </c>
      <c r="H34" s="124">
        <f t="shared" si="27"/>
        <v>0</v>
      </c>
      <c r="I34" s="124">
        <f t="shared" si="27"/>
        <v>0</v>
      </c>
      <c r="J34" s="124">
        <f t="shared" si="27"/>
        <v>0</v>
      </c>
      <c r="K34" s="112">
        <f t="shared" si="27"/>
        <v>0</v>
      </c>
      <c r="L34" s="112">
        <f t="shared" si="27"/>
        <v>0</v>
      </c>
      <c r="M34" s="112">
        <f t="shared" si="27"/>
        <v>0</v>
      </c>
      <c r="N34" s="112">
        <f t="shared" si="27"/>
        <v>0</v>
      </c>
      <c r="O34" s="112">
        <f t="shared" si="27"/>
        <v>0</v>
      </c>
      <c r="P34" s="112">
        <f t="shared" si="27"/>
        <v>0</v>
      </c>
      <c r="Q34" s="112">
        <f t="shared" si="27"/>
        <v>0</v>
      </c>
      <c r="R34" s="112">
        <f t="shared" si="2"/>
        <v>0</v>
      </c>
      <c r="S34" s="112">
        <f t="shared" si="3"/>
        <v>0</v>
      </c>
      <c r="T34" s="114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</row>
    <row r="35" spans="1:33" ht="15.75" customHeight="1" x14ac:dyDescent="0.15">
      <c r="A35" s="115">
        <v>24</v>
      </c>
      <c r="B35" s="111" t="s">
        <v>149</v>
      </c>
      <c r="C35" s="112">
        <f t="shared" si="0"/>
        <v>0</v>
      </c>
      <c r="D35" s="124">
        <f t="shared" ref="D35:Q35" si="28">'[2]Proforma E &amp; F'!PY71</f>
        <v>0</v>
      </c>
      <c r="E35" s="124">
        <f t="shared" si="28"/>
        <v>0</v>
      </c>
      <c r="F35" s="124">
        <f t="shared" si="28"/>
        <v>0</v>
      </c>
      <c r="G35" s="124">
        <f t="shared" si="28"/>
        <v>0</v>
      </c>
      <c r="H35" s="124">
        <f t="shared" si="28"/>
        <v>0</v>
      </c>
      <c r="I35" s="124">
        <f t="shared" si="28"/>
        <v>0</v>
      </c>
      <c r="J35" s="124">
        <f t="shared" si="28"/>
        <v>0</v>
      </c>
      <c r="K35" s="112">
        <f t="shared" si="28"/>
        <v>0</v>
      </c>
      <c r="L35" s="112">
        <f t="shared" si="28"/>
        <v>0</v>
      </c>
      <c r="M35" s="112">
        <f t="shared" si="28"/>
        <v>0</v>
      </c>
      <c r="N35" s="112">
        <f t="shared" si="28"/>
        <v>0</v>
      </c>
      <c r="O35" s="112">
        <f t="shared" si="28"/>
        <v>0</v>
      </c>
      <c r="P35" s="112">
        <f t="shared" si="28"/>
        <v>0</v>
      </c>
      <c r="Q35" s="112">
        <f t="shared" si="28"/>
        <v>0</v>
      </c>
      <c r="R35" s="112">
        <f t="shared" si="2"/>
        <v>0</v>
      </c>
      <c r="S35" s="112">
        <f t="shared" si="3"/>
        <v>0</v>
      </c>
      <c r="T35" s="114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</row>
    <row r="36" spans="1:33" ht="15.75" customHeight="1" x14ac:dyDescent="0.15">
      <c r="A36" s="115">
        <v>25</v>
      </c>
      <c r="B36" s="111" t="s">
        <v>150</v>
      </c>
      <c r="C36" s="112">
        <f t="shared" si="0"/>
        <v>0</v>
      </c>
      <c r="D36" s="124">
        <f t="shared" ref="D36:Q36" si="29">'[2]Proforma E &amp; F'!QR71</f>
        <v>0</v>
      </c>
      <c r="E36" s="124">
        <f t="shared" si="29"/>
        <v>0</v>
      </c>
      <c r="F36" s="124">
        <f t="shared" si="29"/>
        <v>0</v>
      </c>
      <c r="G36" s="124">
        <f t="shared" si="29"/>
        <v>0</v>
      </c>
      <c r="H36" s="124">
        <f t="shared" si="29"/>
        <v>0</v>
      </c>
      <c r="I36" s="124">
        <f t="shared" si="29"/>
        <v>0</v>
      </c>
      <c r="J36" s="124">
        <f t="shared" si="29"/>
        <v>0</v>
      </c>
      <c r="K36" s="112">
        <f t="shared" si="29"/>
        <v>0</v>
      </c>
      <c r="L36" s="112">
        <f t="shared" si="29"/>
        <v>0</v>
      </c>
      <c r="M36" s="112">
        <f t="shared" si="29"/>
        <v>0</v>
      </c>
      <c r="N36" s="112">
        <f t="shared" si="29"/>
        <v>0</v>
      </c>
      <c r="O36" s="112">
        <f t="shared" si="29"/>
        <v>0</v>
      </c>
      <c r="P36" s="112">
        <f t="shared" si="29"/>
        <v>0</v>
      </c>
      <c r="Q36" s="112">
        <f t="shared" si="29"/>
        <v>0</v>
      </c>
      <c r="R36" s="112">
        <f t="shared" si="2"/>
        <v>0</v>
      </c>
      <c r="S36" s="112">
        <f t="shared" si="3"/>
        <v>0</v>
      </c>
      <c r="T36" s="114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</row>
    <row r="37" spans="1:33" ht="15.75" customHeight="1" x14ac:dyDescent="0.15">
      <c r="A37" s="115">
        <v>26</v>
      </c>
      <c r="B37" s="111" t="s">
        <v>151</v>
      </c>
      <c r="C37" s="112">
        <f t="shared" si="0"/>
        <v>0</v>
      </c>
      <c r="D37" s="124">
        <f t="shared" ref="D37:Q37" si="30">'[2]Proforma E &amp; F'!RK71</f>
        <v>0</v>
      </c>
      <c r="E37" s="124">
        <f t="shared" si="30"/>
        <v>0</v>
      </c>
      <c r="F37" s="124">
        <f t="shared" si="30"/>
        <v>0</v>
      </c>
      <c r="G37" s="124">
        <f t="shared" si="30"/>
        <v>0</v>
      </c>
      <c r="H37" s="124">
        <f t="shared" si="30"/>
        <v>0</v>
      </c>
      <c r="I37" s="124">
        <f t="shared" si="30"/>
        <v>0</v>
      </c>
      <c r="J37" s="124">
        <f t="shared" si="30"/>
        <v>0</v>
      </c>
      <c r="K37" s="112">
        <f t="shared" si="30"/>
        <v>0</v>
      </c>
      <c r="L37" s="112">
        <f t="shared" si="30"/>
        <v>0</v>
      </c>
      <c r="M37" s="112">
        <f t="shared" si="30"/>
        <v>0</v>
      </c>
      <c r="N37" s="112">
        <f t="shared" si="30"/>
        <v>0</v>
      </c>
      <c r="O37" s="112">
        <f t="shared" si="30"/>
        <v>0</v>
      </c>
      <c r="P37" s="112">
        <f t="shared" si="30"/>
        <v>0</v>
      </c>
      <c r="Q37" s="112">
        <f t="shared" si="30"/>
        <v>0</v>
      </c>
      <c r="R37" s="112">
        <f t="shared" si="2"/>
        <v>0</v>
      </c>
      <c r="S37" s="112">
        <f t="shared" si="3"/>
        <v>0</v>
      </c>
      <c r="T37" s="114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</row>
    <row r="38" spans="1:33" ht="15.75" customHeight="1" x14ac:dyDescent="0.15">
      <c r="A38" s="115"/>
      <c r="B38" s="116" t="s">
        <v>130</v>
      </c>
      <c r="C38" s="112">
        <f t="shared" si="0"/>
        <v>0</v>
      </c>
      <c r="D38" s="126">
        <f t="shared" ref="D38:Q38" si="31">SUM(D27:D37)</f>
        <v>0</v>
      </c>
      <c r="E38" s="126">
        <f t="shared" si="31"/>
        <v>0</v>
      </c>
      <c r="F38" s="126">
        <f t="shared" si="31"/>
        <v>0</v>
      </c>
      <c r="G38" s="126">
        <f t="shared" si="31"/>
        <v>0</v>
      </c>
      <c r="H38" s="126">
        <f t="shared" si="31"/>
        <v>0</v>
      </c>
      <c r="I38" s="126">
        <f t="shared" si="31"/>
        <v>0</v>
      </c>
      <c r="J38" s="126">
        <f t="shared" si="31"/>
        <v>0</v>
      </c>
      <c r="K38" s="112">
        <f t="shared" si="31"/>
        <v>0</v>
      </c>
      <c r="L38" s="112">
        <f t="shared" si="31"/>
        <v>0</v>
      </c>
      <c r="M38" s="112">
        <f t="shared" si="31"/>
        <v>0</v>
      </c>
      <c r="N38" s="112">
        <f t="shared" si="31"/>
        <v>0</v>
      </c>
      <c r="O38" s="112">
        <f t="shared" si="31"/>
        <v>0</v>
      </c>
      <c r="P38" s="112">
        <f t="shared" si="31"/>
        <v>0</v>
      </c>
      <c r="Q38" s="112">
        <f t="shared" si="31"/>
        <v>0</v>
      </c>
      <c r="R38" s="112">
        <f t="shared" si="2"/>
        <v>0</v>
      </c>
      <c r="S38" s="112">
        <f t="shared" si="3"/>
        <v>0</v>
      </c>
      <c r="T38" s="114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</row>
    <row r="39" spans="1:33" ht="15.75" customHeight="1" x14ac:dyDescent="0.15">
      <c r="A39" s="115">
        <v>27</v>
      </c>
      <c r="B39" s="125" t="s">
        <v>152</v>
      </c>
      <c r="C39" s="112">
        <f t="shared" si="0"/>
        <v>0</v>
      </c>
      <c r="D39" s="124">
        <f t="shared" ref="D39:Q39" si="32">'[2]Proforma E &amp; F'!SD71</f>
        <v>0</v>
      </c>
      <c r="E39" s="124">
        <f t="shared" si="32"/>
        <v>0</v>
      </c>
      <c r="F39" s="124">
        <f t="shared" si="32"/>
        <v>0</v>
      </c>
      <c r="G39" s="124">
        <f t="shared" si="32"/>
        <v>0</v>
      </c>
      <c r="H39" s="124">
        <f t="shared" si="32"/>
        <v>0</v>
      </c>
      <c r="I39" s="124">
        <f t="shared" si="32"/>
        <v>0</v>
      </c>
      <c r="J39" s="124">
        <f t="shared" si="32"/>
        <v>0</v>
      </c>
      <c r="K39" s="112">
        <f t="shared" si="32"/>
        <v>0</v>
      </c>
      <c r="L39" s="112">
        <f t="shared" si="32"/>
        <v>0</v>
      </c>
      <c r="M39" s="112">
        <f t="shared" si="32"/>
        <v>0</v>
      </c>
      <c r="N39" s="112">
        <f t="shared" si="32"/>
        <v>0</v>
      </c>
      <c r="O39" s="112">
        <f t="shared" si="32"/>
        <v>0</v>
      </c>
      <c r="P39" s="112">
        <f t="shared" si="32"/>
        <v>0</v>
      </c>
      <c r="Q39" s="112">
        <f t="shared" si="32"/>
        <v>0</v>
      </c>
      <c r="R39" s="112">
        <f t="shared" si="2"/>
        <v>0</v>
      </c>
      <c r="S39" s="112">
        <f t="shared" si="3"/>
        <v>0</v>
      </c>
      <c r="T39" s="114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</row>
    <row r="40" spans="1:33" ht="15.75" customHeight="1" x14ac:dyDescent="0.15">
      <c r="A40" s="115">
        <v>28</v>
      </c>
      <c r="B40" s="111" t="s">
        <v>153</v>
      </c>
      <c r="C40" s="112">
        <f t="shared" si="0"/>
        <v>0</v>
      </c>
      <c r="D40" s="124">
        <f t="shared" ref="D40:Q40" si="33">'[2]Proforma E &amp; F'!SW71</f>
        <v>0</v>
      </c>
      <c r="E40" s="124">
        <f t="shared" si="33"/>
        <v>0</v>
      </c>
      <c r="F40" s="124">
        <f t="shared" si="33"/>
        <v>0</v>
      </c>
      <c r="G40" s="124">
        <f t="shared" si="33"/>
        <v>0</v>
      </c>
      <c r="H40" s="124">
        <f t="shared" si="33"/>
        <v>0</v>
      </c>
      <c r="I40" s="124">
        <f t="shared" si="33"/>
        <v>0</v>
      </c>
      <c r="J40" s="124">
        <f t="shared" si="33"/>
        <v>0</v>
      </c>
      <c r="K40" s="112">
        <f t="shared" si="33"/>
        <v>0</v>
      </c>
      <c r="L40" s="112">
        <f t="shared" si="33"/>
        <v>0</v>
      </c>
      <c r="M40" s="112">
        <f t="shared" si="33"/>
        <v>0</v>
      </c>
      <c r="N40" s="112">
        <f t="shared" si="33"/>
        <v>0</v>
      </c>
      <c r="O40" s="112">
        <f t="shared" si="33"/>
        <v>0</v>
      </c>
      <c r="P40" s="112">
        <f t="shared" si="33"/>
        <v>0</v>
      </c>
      <c r="Q40" s="112">
        <f t="shared" si="33"/>
        <v>0</v>
      </c>
      <c r="R40" s="112">
        <f t="shared" si="2"/>
        <v>0</v>
      </c>
      <c r="S40" s="112">
        <f t="shared" si="3"/>
        <v>0</v>
      </c>
      <c r="T40" s="114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ht="15.75" customHeight="1" x14ac:dyDescent="0.15">
      <c r="A41" s="115"/>
      <c r="B41" s="116" t="s">
        <v>130</v>
      </c>
      <c r="C41" s="112">
        <f t="shared" si="0"/>
        <v>0</v>
      </c>
      <c r="D41" s="126">
        <f t="shared" ref="D41:Q41" si="34">D40+D39</f>
        <v>0</v>
      </c>
      <c r="E41" s="126">
        <f t="shared" si="34"/>
        <v>0</v>
      </c>
      <c r="F41" s="126">
        <f t="shared" si="34"/>
        <v>0</v>
      </c>
      <c r="G41" s="126">
        <f t="shared" si="34"/>
        <v>0</v>
      </c>
      <c r="H41" s="126">
        <f t="shared" si="34"/>
        <v>0</v>
      </c>
      <c r="I41" s="126">
        <f t="shared" si="34"/>
        <v>0</v>
      </c>
      <c r="J41" s="126">
        <f t="shared" si="34"/>
        <v>0</v>
      </c>
      <c r="K41" s="126">
        <f t="shared" si="34"/>
        <v>0</v>
      </c>
      <c r="L41" s="126">
        <f t="shared" si="34"/>
        <v>0</v>
      </c>
      <c r="M41" s="126">
        <f t="shared" si="34"/>
        <v>0</v>
      </c>
      <c r="N41" s="126">
        <f t="shared" si="34"/>
        <v>0</v>
      </c>
      <c r="O41" s="126">
        <f t="shared" si="34"/>
        <v>0</v>
      </c>
      <c r="P41" s="126">
        <f t="shared" si="34"/>
        <v>0</v>
      </c>
      <c r="Q41" s="126">
        <f t="shared" si="34"/>
        <v>0</v>
      </c>
      <c r="R41" s="112">
        <f t="shared" si="2"/>
        <v>0</v>
      </c>
      <c r="S41" s="112">
        <f t="shared" si="3"/>
        <v>0</v>
      </c>
      <c r="T41" s="114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ht="15.75" customHeight="1" x14ac:dyDescent="0.15">
      <c r="A42" s="115"/>
      <c r="B42" s="116" t="s">
        <v>154</v>
      </c>
      <c r="C42" s="112"/>
      <c r="D42" s="124"/>
      <c r="E42" s="124"/>
      <c r="F42" s="124"/>
      <c r="G42" s="124"/>
      <c r="H42" s="113"/>
      <c r="I42" s="113"/>
      <c r="J42" s="113"/>
      <c r="K42" s="112"/>
      <c r="L42" s="112"/>
      <c r="M42" s="112"/>
      <c r="N42" s="112"/>
      <c r="O42" s="112"/>
      <c r="P42" s="112"/>
      <c r="Q42" s="112"/>
      <c r="R42" s="112"/>
      <c r="S42" s="112"/>
      <c r="T42" s="114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 x14ac:dyDescent="0.15">
      <c r="A43" s="115">
        <v>29</v>
      </c>
      <c r="B43" s="111" t="s">
        <v>107</v>
      </c>
      <c r="C43" s="112">
        <f t="shared" ref="C43:C53" si="35">'[1]Proforma G'!C38</f>
        <v>0</v>
      </c>
      <c r="D43" s="124">
        <f t="shared" ref="D43:Q43" si="36">'[2]Proforma E &amp; F'!TP71</f>
        <v>0</v>
      </c>
      <c r="E43" s="124">
        <f t="shared" si="36"/>
        <v>0</v>
      </c>
      <c r="F43" s="124">
        <f t="shared" si="36"/>
        <v>0</v>
      </c>
      <c r="G43" s="124">
        <f t="shared" si="36"/>
        <v>0</v>
      </c>
      <c r="H43" s="124">
        <f t="shared" si="36"/>
        <v>0</v>
      </c>
      <c r="I43" s="124">
        <f t="shared" si="36"/>
        <v>0</v>
      </c>
      <c r="J43" s="124">
        <f t="shared" si="36"/>
        <v>0</v>
      </c>
      <c r="K43" s="112">
        <f t="shared" si="36"/>
        <v>0</v>
      </c>
      <c r="L43" s="112">
        <f t="shared" si="36"/>
        <v>0</v>
      </c>
      <c r="M43" s="112">
        <f t="shared" si="36"/>
        <v>0</v>
      </c>
      <c r="N43" s="112">
        <f t="shared" si="36"/>
        <v>0</v>
      </c>
      <c r="O43" s="112">
        <f t="shared" si="36"/>
        <v>0</v>
      </c>
      <c r="P43" s="112">
        <f t="shared" si="36"/>
        <v>0</v>
      </c>
      <c r="Q43" s="112">
        <f t="shared" si="36"/>
        <v>0</v>
      </c>
      <c r="R43" s="112">
        <f t="shared" ref="R43:R53" si="37">'[1]Proforma G'!D38</f>
        <v>0</v>
      </c>
      <c r="S43" s="112">
        <f t="shared" ref="S43:S53" si="38">'[1]Proforma G'!F38</f>
        <v>0</v>
      </c>
      <c r="T43" s="114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1:33" ht="15.75" customHeight="1" x14ac:dyDescent="0.15">
      <c r="A44" s="115">
        <v>30</v>
      </c>
      <c r="B44" s="111" t="s">
        <v>108</v>
      </c>
      <c r="C44" s="112">
        <f t="shared" si="35"/>
        <v>0</v>
      </c>
      <c r="D44" s="124">
        <f t="shared" ref="D44:Q44" si="39">'[2]Proforma E &amp; F'!UI71</f>
        <v>0</v>
      </c>
      <c r="E44" s="124">
        <f t="shared" si="39"/>
        <v>0</v>
      </c>
      <c r="F44" s="124">
        <f t="shared" si="39"/>
        <v>0</v>
      </c>
      <c r="G44" s="124">
        <f t="shared" si="39"/>
        <v>0</v>
      </c>
      <c r="H44" s="124">
        <f t="shared" si="39"/>
        <v>0</v>
      </c>
      <c r="I44" s="124">
        <f t="shared" si="39"/>
        <v>0</v>
      </c>
      <c r="J44" s="124">
        <f t="shared" si="39"/>
        <v>0</v>
      </c>
      <c r="K44" s="112">
        <f t="shared" si="39"/>
        <v>0</v>
      </c>
      <c r="L44" s="112">
        <f t="shared" si="39"/>
        <v>0</v>
      </c>
      <c r="M44" s="112">
        <f t="shared" si="39"/>
        <v>0</v>
      </c>
      <c r="N44" s="112">
        <f t="shared" si="39"/>
        <v>0</v>
      </c>
      <c r="O44" s="112">
        <f t="shared" si="39"/>
        <v>0</v>
      </c>
      <c r="P44" s="112">
        <f t="shared" si="39"/>
        <v>0</v>
      </c>
      <c r="Q44" s="112">
        <f t="shared" si="39"/>
        <v>0</v>
      </c>
      <c r="R44" s="112">
        <f t="shared" si="37"/>
        <v>0</v>
      </c>
      <c r="S44" s="112">
        <f t="shared" si="38"/>
        <v>0</v>
      </c>
      <c r="T44" s="114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1:33" ht="15.75" customHeight="1" x14ac:dyDescent="0.15">
      <c r="A45" s="115">
        <v>31</v>
      </c>
      <c r="B45" s="111" t="s">
        <v>109</v>
      </c>
      <c r="C45" s="112">
        <f t="shared" si="35"/>
        <v>0</v>
      </c>
      <c r="D45" s="124">
        <f t="shared" ref="D45:Q45" si="40">'[2]Proforma E &amp; F'!VB71</f>
        <v>0</v>
      </c>
      <c r="E45" s="124">
        <f t="shared" si="40"/>
        <v>0</v>
      </c>
      <c r="F45" s="124">
        <f t="shared" si="40"/>
        <v>0</v>
      </c>
      <c r="G45" s="124">
        <f t="shared" si="40"/>
        <v>0</v>
      </c>
      <c r="H45" s="124">
        <f t="shared" si="40"/>
        <v>0</v>
      </c>
      <c r="I45" s="124">
        <f t="shared" si="40"/>
        <v>0</v>
      </c>
      <c r="J45" s="124">
        <f t="shared" si="40"/>
        <v>0</v>
      </c>
      <c r="K45" s="112">
        <f t="shared" si="40"/>
        <v>0</v>
      </c>
      <c r="L45" s="112">
        <f t="shared" si="40"/>
        <v>0</v>
      </c>
      <c r="M45" s="112">
        <f t="shared" si="40"/>
        <v>0</v>
      </c>
      <c r="N45" s="112">
        <f t="shared" si="40"/>
        <v>0</v>
      </c>
      <c r="O45" s="112">
        <f t="shared" si="40"/>
        <v>0</v>
      </c>
      <c r="P45" s="112">
        <f t="shared" si="40"/>
        <v>0</v>
      </c>
      <c r="Q45" s="112">
        <f t="shared" si="40"/>
        <v>0</v>
      </c>
      <c r="R45" s="112">
        <f t="shared" si="37"/>
        <v>0</v>
      </c>
      <c r="S45" s="112">
        <f t="shared" si="38"/>
        <v>0</v>
      </c>
      <c r="T45" s="114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33" ht="15.75" customHeight="1" x14ac:dyDescent="0.15">
      <c r="A46" s="115">
        <v>32</v>
      </c>
      <c r="B46" s="125" t="s">
        <v>155</v>
      </c>
      <c r="C46" s="112">
        <f t="shared" si="35"/>
        <v>0</v>
      </c>
      <c r="D46" s="124">
        <f t="shared" ref="D46:Q46" si="41">'[2]Proforma E &amp; F'!VU71</f>
        <v>0</v>
      </c>
      <c r="E46" s="124">
        <f t="shared" si="41"/>
        <v>0</v>
      </c>
      <c r="F46" s="124">
        <f t="shared" si="41"/>
        <v>0</v>
      </c>
      <c r="G46" s="124">
        <f t="shared" si="41"/>
        <v>0</v>
      </c>
      <c r="H46" s="124">
        <f t="shared" si="41"/>
        <v>0</v>
      </c>
      <c r="I46" s="124">
        <f t="shared" si="41"/>
        <v>0</v>
      </c>
      <c r="J46" s="124">
        <f t="shared" si="41"/>
        <v>0</v>
      </c>
      <c r="K46" s="112">
        <f t="shared" si="41"/>
        <v>0</v>
      </c>
      <c r="L46" s="112">
        <f t="shared" si="41"/>
        <v>0</v>
      </c>
      <c r="M46" s="112">
        <f t="shared" si="41"/>
        <v>0</v>
      </c>
      <c r="N46" s="112">
        <f t="shared" si="41"/>
        <v>0</v>
      </c>
      <c r="O46" s="112">
        <f t="shared" si="41"/>
        <v>0</v>
      </c>
      <c r="P46" s="112">
        <f t="shared" si="41"/>
        <v>0</v>
      </c>
      <c r="Q46" s="112">
        <f t="shared" si="41"/>
        <v>0</v>
      </c>
      <c r="R46" s="112">
        <f t="shared" si="37"/>
        <v>0</v>
      </c>
      <c r="S46" s="112">
        <f t="shared" si="38"/>
        <v>0</v>
      </c>
      <c r="T46" s="114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ht="15.75" customHeight="1" x14ac:dyDescent="0.15">
      <c r="A47" s="115">
        <v>33</v>
      </c>
      <c r="B47" s="111" t="s">
        <v>156</v>
      </c>
      <c r="C47" s="112">
        <f t="shared" si="35"/>
        <v>0</v>
      </c>
      <c r="D47" s="124">
        <v>0</v>
      </c>
      <c r="E47" s="124">
        <v>0</v>
      </c>
      <c r="F47" s="124">
        <v>0</v>
      </c>
      <c r="G47" s="124">
        <v>1</v>
      </c>
      <c r="H47" s="113">
        <v>0</v>
      </c>
      <c r="I47" s="113">
        <v>0</v>
      </c>
      <c r="J47" s="113">
        <v>0</v>
      </c>
      <c r="K47" s="112">
        <f t="shared" ref="K47:Q47" si="42">'[2]Proforma E &amp; F'!WU71</f>
        <v>0</v>
      </c>
      <c r="L47" s="112">
        <f t="shared" si="42"/>
        <v>0</v>
      </c>
      <c r="M47" s="112">
        <f t="shared" si="42"/>
        <v>0</v>
      </c>
      <c r="N47" s="112">
        <f t="shared" si="42"/>
        <v>0</v>
      </c>
      <c r="O47" s="112">
        <f t="shared" si="42"/>
        <v>0</v>
      </c>
      <c r="P47" s="112">
        <f t="shared" si="42"/>
        <v>0</v>
      </c>
      <c r="Q47" s="112">
        <f t="shared" si="42"/>
        <v>0</v>
      </c>
      <c r="R47" s="112">
        <f t="shared" si="37"/>
        <v>0</v>
      </c>
      <c r="S47" s="112">
        <f t="shared" si="38"/>
        <v>0</v>
      </c>
      <c r="T47" s="114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ht="15.75" customHeight="1" x14ac:dyDescent="0.15">
      <c r="A48" s="115">
        <v>34</v>
      </c>
      <c r="B48" s="111" t="s">
        <v>157</v>
      </c>
      <c r="C48" s="112">
        <f t="shared" si="35"/>
        <v>0</v>
      </c>
      <c r="D48" s="124">
        <v>0</v>
      </c>
      <c r="E48" s="124">
        <v>0</v>
      </c>
      <c r="F48" s="124">
        <v>0</v>
      </c>
      <c r="G48" s="124">
        <v>0</v>
      </c>
      <c r="H48" s="113">
        <v>0</v>
      </c>
      <c r="I48" s="113">
        <v>0</v>
      </c>
      <c r="J48" s="113">
        <v>0</v>
      </c>
      <c r="K48" s="112">
        <f t="shared" ref="K48:Q48" si="43">'[2]Proforma E &amp; F'!XN71</f>
        <v>0</v>
      </c>
      <c r="L48" s="112">
        <f t="shared" si="43"/>
        <v>0</v>
      </c>
      <c r="M48" s="112">
        <f t="shared" si="43"/>
        <v>0</v>
      </c>
      <c r="N48" s="112">
        <f t="shared" si="43"/>
        <v>0</v>
      </c>
      <c r="O48" s="112">
        <f t="shared" si="43"/>
        <v>0</v>
      </c>
      <c r="P48" s="112">
        <f t="shared" si="43"/>
        <v>0</v>
      </c>
      <c r="Q48" s="112">
        <f t="shared" si="43"/>
        <v>0</v>
      </c>
      <c r="R48" s="112">
        <f t="shared" si="37"/>
        <v>0</v>
      </c>
      <c r="S48" s="112">
        <f t="shared" si="38"/>
        <v>0</v>
      </c>
      <c r="T48" s="114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1:33" ht="15.75" customHeight="1" x14ac:dyDescent="0.15">
      <c r="A49" s="115">
        <v>35</v>
      </c>
      <c r="B49" s="111" t="s">
        <v>158</v>
      </c>
      <c r="C49" s="112">
        <f t="shared" si="35"/>
        <v>0</v>
      </c>
      <c r="D49" s="124">
        <v>1</v>
      </c>
      <c r="E49" s="124">
        <v>0</v>
      </c>
      <c r="F49" s="124">
        <v>0</v>
      </c>
      <c r="G49" s="124">
        <v>0</v>
      </c>
      <c r="H49" s="113">
        <v>0</v>
      </c>
      <c r="I49" s="113">
        <v>0</v>
      </c>
      <c r="J49" s="113">
        <v>0</v>
      </c>
      <c r="K49" s="112">
        <f t="shared" ref="K49:Q49" si="44">'[2]Proforma E &amp; F'!YG71</f>
        <v>0</v>
      </c>
      <c r="L49" s="112">
        <f t="shared" si="44"/>
        <v>0</v>
      </c>
      <c r="M49" s="112">
        <f t="shared" si="44"/>
        <v>0</v>
      </c>
      <c r="N49" s="112">
        <f t="shared" si="44"/>
        <v>0</v>
      </c>
      <c r="O49" s="112">
        <f t="shared" si="44"/>
        <v>0</v>
      </c>
      <c r="P49" s="112">
        <f t="shared" si="44"/>
        <v>0</v>
      </c>
      <c r="Q49" s="112">
        <f t="shared" si="44"/>
        <v>0</v>
      </c>
      <c r="R49" s="112">
        <f t="shared" si="37"/>
        <v>0</v>
      </c>
      <c r="S49" s="112">
        <f t="shared" si="38"/>
        <v>0</v>
      </c>
      <c r="T49" s="114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1:33" ht="15.75" customHeight="1" x14ac:dyDescent="0.15">
      <c r="A50" s="115">
        <v>36</v>
      </c>
      <c r="B50" s="111" t="s">
        <v>159</v>
      </c>
      <c r="C50" s="112">
        <f t="shared" si="35"/>
        <v>0</v>
      </c>
      <c r="D50" s="124">
        <v>0</v>
      </c>
      <c r="E50" s="124">
        <v>0</v>
      </c>
      <c r="F50" s="124">
        <v>0</v>
      </c>
      <c r="G50" s="124">
        <v>0</v>
      </c>
      <c r="H50" s="113">
        <v>0</v>
      </c>
      <c r="I50" s="113">
        <v>0</v>
      </c>
      <c r="J50" s="113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f t="shared" si="37"/>
        <v>0</v>
      </c>
      <c r="S50" s="112">
        <f t="shared" si="38"/>
        <v>0</v>
      </c>
      <c r="T50" s="114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1:33" ht="15.75" customHeight="1" x14ac:dyDescent="0.15">
      <c r="A51" s="115">
        <v>37</v>
      </c>
      <c r="B51" s="111" t="s">
        <v>160</v>
      </c>
      <c r="C51" s="112">
        <f t="shared" si="35"/>
        <v>0</v>
      </c>
      <c r="D51" s="124">
        <v>0</v>
      </c>
      <c r="E51" s="124">
        <v>0</v>
      </c>
      <c r="F51" s="124">
        <v>0</v>
      </c>
      <c r="G51" s="124">
        <v>0</v>
      </c>
      <c r="H51" s="113">
        <v>0</v>
      </c>
      <c r="I51" s="113">
        <v>0</v>
      </c>
      <c r="J51" s="113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f t="shared" si="37"/>
        <v>0</v>
      </c>
      <c r="S51" s="112">
        <f t="shared" si="38"/>
        <v>0</v>
      </c>
      <c r="T51" s="114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1:33" ht="15.75" customHeight="1" x14ac:dyDescent="0.15">
      <c r="A52" s="118"/>
      <c r="B52" s="116" t="s">
        <v>130</v>
      </c>
      <c r="C52" s="112">
        <f t="shared" si="35"/>
        <v>0</v>
      </c>
      <c r="D52" s="127">
        <f t="shared" ref="D52:Q52" si="45">SUM(D43:D51)</f>
        <v>1</v>
      </c>
      <c r="E52" s="127">
        <f t="shared" si="45"/>
        <v>0</v>
      </c>
      <c r="F52" s="127">
        <f t="shared" si="45"/>
        <v>0</v>
      </c>
      <c r="G52" s="127">
        <f t="shared" si="45"/>
        <v>1</v>
      </c>
      <c r="H52" s="127">
        <f t="shared" si="45"/>
        <v>0</v>
      </c>
      <c r="I52" s="127">
        <f t="shared" si="45"/>
        <v>0</v>
      </c>
      <c r="J52" s="127">
        <f t="shared" si="45"/>
        <v>0</v>
      </c>
      <c r="K52" s="127">
        <f t="shared" si="45"/>
        <v>0</v>
      </c>
      <c r="L52" s="127">
        <f t="shared" si="45"/>
        <v>0</v>
      </c>
      <c r="M52" s="127">
        <f t="shared" si="45"/>
        <v>0</v>
      </c>
      <c r="N52" s="127">
        <f t="shared" si="45"/>
        <v>0</v>
      </c>
      <c r="O52" s="127">
        <f t="shared" si="45"/>
        <v>0</v>
      </c>
      <c r="P52" s="127">
        <f t="shared" si="45"/>
        <v>0</v>
      </c>
      <c r="Q52" s="127">
        <f t="shared" si="45"/>
        <v>0</v>
      </c>
      <c r="R52" s="112">
        <f t="shared" si="37"/>
        <v>0</v>
      </c>
      <c r="S52" s="112">
        <f t="shared" si="38"/>
        <v>0</v>
      </c>
      <c r="T52" s="114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1:33" ht="15.75" customHeight="1" x14ac:dyDescent="0.15">
      <c r="A53" s="120"/>
      <c r="B53" s="121" t="s">
        <v>161</v>
      </c>
      <c r="C53" s="112">
        <f t="shared" si="35"/>
        <v>0</v>
      </c>
      <c r="D53" s="121">
        <f t="shared" ref="D53:Q53" si="46">D52+D41+D38+D25+D11</f>
        <v>1</v>
      </c>
      <c r="E53" s="121">
        <f t="shared" si="46"/>
        <v>0</v>
      </c>
      <c r="F53" s="121">
        <f t="shared" si="46"/>
        <v>0</v>
      </c>
      <c r="G53" s="121">
        <f t="shared" si="46"/>
        <v>1</v>
      </c>
      <c r="H53" s="121">
        <f t="shared" si="46"/>
        <v>0</v>
      </c>
      <c r="I53" s="121">
        <f t="shared" si="46"/>
        <v>0</v>
      </c>
      <c r="J53" s="121">
        <f t="shared" si="46"/>
        <v>0</v>
      </c>
      <c r="K53" s="121">
        <f t="shared" si="46"/>
        <v>0</v>
      </c>
      <c r="L53" s="121">
        <f t="shared" si="46"/>
        <v>0</v>
      </c>
      <c r="M53" s="121">
        <f t="shared" si="46"/>
        <v>0</v>
      </c>
      <c r="N53" s="121">
        <f t="shared" si="46"/>
        <v>0</v>
      </c>
      <c r="O53" s="121">
        <f t="shared" si="46"/>
        <v>0</v>
      </c>
      <c r="P53" s="121">
        <f t="shared" si="46"/>
        <v>0</v>
      </c>
      <c r="Q53" s="121">
        <f t="shared" si="46"/>
        <v>0</v>
      </c>
      <c r="R53" s="112">
        <f t="shared" si="37"/>
        <v>0</v>
      </c>
      <c r="S53" s="112">
        <f t="shared" si="38"/>
        <v>0</v>
      </c>
      <c r="T53" s="114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1:33" ht="15.75" customHeight="1" x14ac:dyDescent="0.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</row>
    <row r="55" spans="1:33" ht="15.75" customHeight="1" x14ac:dyDescent="0.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1:33" ht="15.75" customHeight="1" x14ac:dyDescent="0.1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</row>
    <row r="57" spans="1:33" ht="15.75" customHeight="1" x14ac:dyDescent="0.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</row>
    <row r="58" spans="1:33" ht="15.75" customHeight="1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</row>
    <row r="59" spans="1:33" ht="15.75" customHeight="1" x14ac:dyDescent="0.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</row>
    <row r="60" spans="1:33" ht="15.75" customHeight="1" x14ac:dyDescent="0.1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</row>
    <row r="61" spans="1:33" ht="15.75" customHeight="1" x14ac:dyDescent="0.1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</row>
    <row r="62" spans="1:33" ht="15.75" customHeight="1" x14ac:dyDescent="0.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</row>
    <row r="63" spans="1:33" ht="15.75" customHeight="1" x14ac:dyDescent="0.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3" ht="15.75" customHeight="1" x14ac:dyDescent="0.1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</row>
    <row r="65" spans="1:33" ht="15.75" customHeight="1" x14ac:dyDescent="0.1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</row>
    <row r="66" spans="1:33" ht="15.75" customHeight="1" x14ac:dyDescent="0.1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</row>
    <row r="67" spans="1:33" ht="15.75" customHeight="1" x14ac:dyDescent="0.1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</row>
    <row r="68" spans="1:33" ht="15.75" customHeight="1" x14ac:dyDescent="0.1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</row>
    <row r="69" spans="1:33" ht="15.75" customHeight="1" x14ac:dyDescent="0.1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</row>
    <row r="70" spans="1:33" ht="15.75" customHeight="1" x14ac:dyDescent="0.1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</row>
    <row r="71" spans="1:33" ht="15.75" customHeight="1" x14ac:dyDescent="0.1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1:33" ht="15.75" customHeight="1" x14ac:dyDescent="0.1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</row>
    <row r="73" spans="1:33" ht="15.75" customHeight="1" x14ac:dyDescent="0.1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</row>
    <row r="74" spans="1:33" ht="15.75" customHeight="1" x14ac:dyDescent="0.1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</row>
    <row r="75" spans="1:33" ht="15.75" customHeight="1" x14ac:dyDescent="0.1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</row>
    <row r="76" spans="1:33" ht="15.75" customHeight="1" x14ac:dyDescent="0.1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</row>
    <row r="77" spans="1:33" ht="15.75" customHeight="1" x14ac:dyDescent="0.1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</row>
    <row r="78" spans="1:33" ht="15.75" customHeight="1" x14ac:dyDescent="0.1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</row>
    <row r="79" spans="1:33" ht="15.75" customHeight="1" x14ac:dyDescent="0.1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1:33" ht="15.75" customHeight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</row>
    <row r="81" spans="1:33" ht="15.75" customHeight="1" x14ac:dyDescent="0.1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</row>
    <row r="82" spans="1:33" ht="15.75" customHeight="1" x14ac:dyDescent="0.1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</row>
    <row r="83" spans="1:33" ht="15.75" customHeight="1" x14ac:dyDescent="0.1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</row>
    <row r="84" spans="1:33" ht="15.75" customHeight="1" x14ac:dyDescent="0.1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</row>
    <row r="85" spans="1:33" ht="15.75" customHeight="1" x14ac:dyDescent="0.1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</row>
    <row r="86" spans="1:33" ht="15.75" customHeight="1" x14ac:dyDescent="0.1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</row>
    <row r="87" spans="1:33" ht="15.75" customHeight="1" x14ac:dyDescent="0.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1:33" ht="15.75" customHeight="1" x14ac:dyDescent="0.1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</row>
    <row r="89" spans="1:33" ht="15.75" customHeight="1" x14ac:dyDescent="0.1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</row>
    <row r="90" spans="1:33" ht="15.75" customHeight="1" x14ac:dyDescent="0.1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</row>
    <row r="91" spans="1:33" ht="15.75" customHeight="1" x14ac:dyDescent="0.1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1:33" ht="15.75" customHeight="1" x14ac:dyDescent="0.1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</row>
    <row r="93" spans="1:33" ht="15.75" customHeight="1" x14ac:dyDescent="0.1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</row>
    <row r="94" spans="1:33" ht="15.75" customHeight="1" x14ac:dyDescent="0.1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</row>
    <row r="95" spans="1:33" ht="15.75" customHeight="1" x14ac:dyDescent="0.1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1:33" ht="15.75" customHeight="1" x14ac:dyDescent="0.1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1:33" ht="15.75" customHeight="1" x14ac:dyDescent="0.1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</row>
    <row r="98" spans="1:33" ht="15.75" customHeight="1" x14ac:dyDescent="0.1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</row>
    <row r="99" spans="1:33" ht="15.75" customHeight="1" x14ac:dyDescent="0.1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</row>
    <row r="100" spans="1:33" ht="15.75" customHeight="1" x14ac:dyDescent="0.1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</row>
    <row r="101" spans="1:33" ht="15.75" customHeight="1" x14ac:dyDescent="0.1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</row>
    <row r="102" spans="1:33" ht="15.75" customHeight="1" x14ac:dyDescent="0.1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</row>
    <row r="103" spans="1:33" ht="15.75" customHeight="1" x14ac:dyDescent="0.1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</row>
    <row r="104" spans="1:33" ht="15.75" customHeight="1" x14ac:dyDescent="0.1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</row>
    <row r="105" spans="1:33" ht="15.75" customHeight="1" x14ac:dyDescent="0.1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</row>
    <row r="106" spans="1:33" ht="15.75" customHeight="1" x14ac:dyDescent="0.1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</row>
    <row r="107" spans="1:33" ht="15.75" customHeight="1" x14ac:dyDescent="0.1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</row>
    <row r="108" spans="1:33" ht="15.75" customHeight="1" x14ac:dyDescent="0.1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</row>
    <row r="109" spans="1:33" ht="15.75" customHeight="1" x14ac:dyDescent="0.1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</row>
    <row r="110" spans="1:33" ht="15.75" customHeight="1" x14ac:dyDescent="0.1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</row>
    <row r="111" spans="1:33" ht="15.75" customHeight="1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</row>
    <row r="112" spans="1:33" ht="15.75" customHeight="1" x14ac:dyDescent="0.1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1:33" ht="15.75" customHeight="1" x14ac:dyDescent="0.1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</row>
    <row r="114" spans="1:33" ht="15.75" customHeight="1" x14ac:dyDescent="0.1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</row>
    <row r="115" spans="1:33" ht="15.75" customHeight="1" x14ac:dyDescent="0.1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</row>
    <row r="116" spans="1:33" ht="15.75" customHeight="1" x14ac:dyDescent="0.1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</row>
    <row r="117" spans="1:33" ht="15.75" customHeight="1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</row>
    <row r="118" spans="1:33" ht="15.75" customHeight="1" x14ac:dyDescent="0.1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</row>
    <row r="119" spans="1:33" ht="15.75" customHeight="1" x14ac:dyDescent="0.1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</row>
    <row r="120" spans="1:33" ht="15.75" customHeight="1" x14ac:dyDescent="0.1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</row>
    <row r="121" spans="1:33" ht="15.75" customHeight="1" x14ac:dyDescent="0.1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</row>
    <row r="122" spans="1:33" ht="15.75" customHeight="1" x14ac:dyDescent="0.1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1:33" ht="15.75" customHeight="1" x14ac:dyDescent="0.1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</row>
    <row r="124" spans="1:33" ht="15.75" customHeight="1" x14ac:dyDescent="0.1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</row>
    <row r="125" spans="1:33" ht="15.75" customHeight="1" x14ac:dyDescent="0.1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</row>
    <row r="126" spans="1:33" ht="15.75" customHeight="1" x14ac:dyDescent="0.1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</row>
    <row r="127" spans="1:33" ht="15.75" customHeight="1" x14ac:dyDescent="0.1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</row>
    <row r="128" spans="1:33" ht="15.75" customHeight="1" x14ac:dyDescent="0.1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</row>
    <row r="129" spans="1:33" ht="15.75" customHeight="1" x14ac:dyDescent="0.1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</row>
    <row r="130" spans="1:33" ht="15.75" customHeight="1" x14ac:dyDescent="0.1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</row>
    <row r="131" spans="1:33" ht="15.75" customHeight="1" x14ac:dyDescent="0.1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</row>
    <row r="132" spans="1:33" ht="15.75" customHeight="1" x14ac:dyDescent="0.1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</row>
    <row r="133" spans="1:33" ht="15.75" customHeight="1" x14ac:dyDescent="0.1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</row>
    <row r="134" spans="1:33" ht="15.75" customHeight="1" x14ac:dyDescent="0.1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</row>
    <row r="135" spans="1:33" ht="15.75" customHeight="1" x14ac:dyDescent="0.1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</row>
    <row r="136" spans="1:33" ht="15.75" customHeight="1" x14ac:dyDescent="0.1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</row>
    <row r="137" spans="1:33" ht="15.75" customHeight="1" x14ac:dyDescent="0.1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</row>
    <row r="138" spans="1:33" ht="15.75" customHeight="1" x14ac:dyDescent="0.1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</row>
    <row r="139" spans="1:33" ht="15.75" customHeight="1" x14ac:dyDescent="0.1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</row>
    <row r="140" spans="1:33" ht="15.75" customHeight="1" x14ac:dyDescent="0.1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</row>
    <row r="141" spans="1:33" ht="15.75" customHeight="1" x14ac:dyDescent="0.1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</row>
    <row r="142" spans="1:33" ht="15.75" customHeight="1" x14ac:dyDescent="0.1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</row>
    <row r="143" spans="1:33" ht="15.75" customHeight="1" x14ac:dyDescent="0.1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</row>
    <row r="144" spans="1:33" ht="15.75" customHeight="1" x14ac:dyDescent="0.1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</row>
    <row r="145" spans="1:33" ht="15.75" customHeight="1" x14ac:dyDescent="0.1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</row>
    <row r="146" spans="1:33" ht="15.75" customHeight="1" x14ac:dyDescent="0.1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</row>
    <row r="147" spans="1:33" ht="15.75" customHeight="1" x14ac:dyDescent="0.1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</row>
    <row r="148" spans="1:33" ht="15.75" customHeight="1" x14ac:dyDescent="0.1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</row>
    <row r="149" spans="1:33" ht="15.75" customHeight="1" x14ac:dyDescent="0.1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</row>
    <row r="150" spans="1:33" ht="15.75" customHeight="1" x14ac:dyDescent="0.1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</row>
    <row r="151" spans="1:33" ht="15.75" customHeight="1" x14ac:dyDescent="0.1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</row>
    <row r="152" spans="1:33" ht="15.75" customHeight="1" x14ac:dyDescent="0.1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</row>
    <row r="153" spans="1:33" ht="15.75" customHeight="1" x14ac:dyDescent="0.1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</row>
    <row r="154" spans="1:33" ht="15.75" customHeight="1" x14ac:dyDescent="0.1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</row>
    <row r="155" spans="1:33" ht="15.75" customHeight="1" x14ac:dyDescent="0.1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</row>
    <row r="156" spans="1:33" ht="15.75" customHeight="1" x14ac:dyDescent="0.1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</row>
    <row r="157" spans="1:33" ht="15.75" customHeight="1" x14ac:dyDescent="0.1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</row>
    <row r="158" spans="1:33" ht="15.75" customHeight="1" x14ac:dyDescent="0.1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</row>
    <row r="159" spans="1:33" ht="15.75" customHeight="1" x14ac:dyDescent="0.1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</row>
    <row r="160" spans="1:33" ht="15.75" customHeight="1" x14ac:dyDescent="0.1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</row>
    <row r="161" spans="1:33" ht="15.75" customHeight="1" x14ac:dyDescent="0.1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</row>
    <row r="162" spans="1:33" ht="15.75" customHeight="1" x14ac:dyDescent="0.1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</row>
    <row r="163" spans="1:33" ht="15.75" customHeight="1" x14ac:dyDescent="0.1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</row>
    <row r="164" spans="1:33" ht="15.75" customHeight="1" x14ac:dyDescent="0.1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</row>
    <row r="165" spans="1:33" ht="15.75" customHeight="1" x14ac:dyDescent="0.1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</row>
    <row r="166" spans="1:33" ht="15.75" customHeight="1" x14ac:dyDescent="0.1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</row>
    <row r="167" spans="1:33" ht="15.75" customHeight="1" x14ac:dyDescent="0.1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</row>
    <row r="168" spans="1:33" ht="15.75" customHeight="1" x14ac:dyDescent="0.1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</row>
    <row r="169" spans="1:33" ht="15.75" customHeight="1" x14ac:dyDescent="0.1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</row>
    <row r="170" spans="1:33" ht="15.75" customHeight="1" x14ac:dyDescent="0.1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</row>
    <row r="171" spans="1:33" ht="15.75" customHeight="1" x14ac:dyDescent="0.1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</row>
    <row r="172" spans="1:33" ht="15.75" customHeight="1" x14ac:dyDescent="0.1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</row>
    <row r="173" spans="1:33" ht="15.75" customHeight="1" x14ac:dyDescent="0.1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</row>
    <row r="174" spans="1:33" ht="15.75" customHeight="1" x14ac:dyDescent="0.1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</row>
    <row r="175" spans="1:33" ht="15.75" customHeight="1" x14ac:dyDescent="0.1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</row>
    <row r="176" spans="1:33" ht="15.75" customHeight="1" x14ac:dyDescent="0.1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</row>
    <row r="177" spans="1:33" ht="15.75" customHeight="1" x14ac:dyDescent="0.1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</row>
    <row r="178" spans="1:33" ht="15.75" customHeight="1" x14ac:dyDescent="0.1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</row>
    <row r="179" spans="1:33" ht="15.75" customHeight="1" x14ac:dyDescent="0.1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</row>
    <row r="180" spans="1:33" ht="15.75" customHeight="1" x14ac:dyDescent="0.1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</row>
    <row r="181" spans="1:33" ht="15.75" customHeight="1" x14ac:dyDescent="0.1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</row>
    <row r="182" spans="1:33" ht="15.75" customHeight="1" x14ac:dyDescent="0.1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</row>
    <row r="183" spans="1:33" ht="15.75" customHeight="1" x14ac:dyDescent="0.1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</row>
    <row r="184" spans="1:33" ht="15.75" customHeight="1" x14ac:dyDescent="0.1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</row>
    <row r="185" spans="1:33" ht="15.75" customHeight="1" x14ac:dyDescent="0.1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</row>
    <row r="186" spans="1:33" ht="15.75" customHeight="1" x14ac:dyDescent="0.1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</row>
    <row r="187" spans="1:33" ht="15.75" customHeight="1" x14ac:dyDescent="0.1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</row>
    <row r="188" spans="1:33" ht="15.75" customHeight="1" x14ac:dyDescent="0.1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</row>
    <row r="189" spans="1:33" ht="15.75" customHeight="1" x14ac:dyDescent="0.1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</row>
    <row r="190" spans="1:33" ht="15.75" customHeight="1" x14ac:dyDescent="0.1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</row>
    <row r="191" spans="1:33" ht="15.75" customHeight="1" x14ac:dyDescent="0.1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</row>
    <row r="192" spans="1:33" ht="15.75" customHeight="1" x14ac:dyDescent="0.1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</row>
    <row r="193" spans="1:33" ht="15.75" customHeight="1" x14ac:dyDescent="0.1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</row>
    <row r="194" spans="1:33" ht="15.75" customHeight="1" x14ac:dyDescent="0.1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</row>
    <row r="195" spans="1:33" ht="15.75" customHeight="1" x14ac:dyDescent="0.1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</row>
    <row r="196" spans="1:33" ht="15.75" customHeight="1" x14ac:dyDescent="0.1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</row>
    <row r="197" spans="1:33" ht="15.75" customHeight="1" x14ac:dyDescent="0.1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</row>
    <row r="198" spans="1:33" ht="15.75" customHeight="1" x14ac:dyDescent="0.1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</row>
    <row r="199" spans="1:33" ht="15.75" customHeight="1" x14ac:dyDescent="0.1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</row>
    <row r="200" spans="1:33" ht="15.75" customHeight="1" x14ac:dyDescent="0.1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</row>
    <row r="201" spans="1:33" ht="15.75" customHeight="1" x14ac:dyDescent="0.1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</row>
    <row r="202" spans="1:33" ht="15.75" customHeight="1" x14ac:dyDescent="0.1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</row>
    <row r="203" spans="1:33" ht="15.75" customHeight="1" x14ac:dyDescent="0.1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</row>
    <row r="204" spans="1:33" ht="15.75" customHeight="1" x14ac:dyDescent="0.1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</row>
    <row r="205" spans="1:33" ht="15.75" customHeight="1" x14ac:dyDescent="0.1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</row>
    <row r="206" spans="1:33" ht="15.75" customHeight="1" x14ac:dyDescent="0.1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</row>
    <row r="207" spans="1:33" ht="15.75" customHeight="1" x14ac:dyDescent="0.1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</row>
    <row r="208" spans="1:33" ht="15.75" customHeight="1" x14ac:dyDescent="0.1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</row>
    <row r="209" spans="1:33" ht="15.75" customHeight="1" x14ac:dyDescent="0.1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</row>
    <row r="210" spans="1:33" ht="15.75" customHeight="1" x14ac:dyDescent="0.1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</row>
    <row r="211" spans="1:33" ht="15.75" customHeight="1" x14ac:dyDescent="0.1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</row>
    <row r="212" spans="1:33" ht="15.75" customHeight="1" x14ac:dyDescent="0.1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</row>
    <row r="213" spans="1:33" ht="15.75" customHeight="1" x14ac:dyDescent="0.1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</row>
    <row r="214" spans="1:33" ht="15.75" customHeight="1" x14ac:dyDescent="0.1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</row>
    <row r="215" spans="1:33" ht="15.75" customHeight="1" x14ac:dyDescent="0.1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</row>
    <row r="216" spans="1:33" ht="15.75" customHeight="1" x14ac:dyDescent="0.1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</row>
    <row r="217" spans="1:33" ht="15.75" customHeight="1" x14ac:dyDescent="0.1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</row>
    <row r="218" spans="1:33" ht="15.75" customHeight="1" x14ac:dyDescent="0.1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</row>
    <row r="219" spans="1:33" ht="15.75" customHeight="1" x14ac:dyDescent="0.1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</row>
    <row r="220" spans="1:33" ht="15.75" customHeight="1" x14ac:dyDescent="0.1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</row>
    <row r="221" spans="1:33" ht="15.75" customHeight="1" x14ac:dyDescent="0.15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</row>
    <row r="222" spans="1:33" ht="15.75" customHeight="1" x14ac:dyDescent="0.15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</row>
    <row r="223" spans="1:33" ht="15.75" customHeight="1" x14ac:dyDescent="0.1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</row>
    <row r="224" spans="1:33" ht="15.75" customHeight="1" x14ac:dyDescent="0.1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</row>
    <row r="225" spans="1:33" ht="15.75" customHeight="1" x14ac:dyDescent="0.1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</row>
    <row r="226" spans="1:33" ht="15.75" customHeight="1" x14ac:dyDescent="0.1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</row>
    <row r="227" spans="1:33" ht="15.75" customHeight="1" x14ac:dyDescent="0.1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</row>
    <row r="228" spans="1:33" ht="15.75" customHeight="1" x14ac:dyDescent="0.1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</row>
    <row r="229" spans="1:33" ht="15.75" customHeight="1" x14ac:dyDescent="0.1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</row>
    <row r="230" spans="1:33" ht="15.75" customHeight="1" x14ac:dyDescent="0.1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</row>
    <row r="231" spans="1:33" ht="15.75" customHeight="1" x14ac:dyDescent="0.1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</row>
    <row r="232" spans="1:33" ht="15.75" customHeight="1" x14ac:dyDescent="0.1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</row>
    <row r="233" spans="1:33" ht="15.75" customHeight="1" x14ac:dyDescent="0.1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</row>
    <row r="234" spans="1:33" ht="15.75" customHeight="1" x14ac:dyDescent="0.1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</row>
    <row r="235" spans="1:33" ht="15.75" customHeight="1" x14ac:dyDescent="0.1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</row>
    <row r="236" spans="1:33" ht="15.75" customHeight="1" x14ac:dyDescent="0.1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</row>
    <row r="237" spans="1:33" ht="15.75" customHeight="1" x14ac:dyDescent="0.1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</row>
    <row r="238" spans="1:33" ht="15.75" customHeight="1" x14ac:dyDescent="0.1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</row>
    <row r="239" spans="1:33" ht="15.75" customHeight="1" x14ac:dyDescent="0.1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</row>
    <row r="240" spans="1:33" ht="15.75" customHeight="1" x14ac:dyDescent="0.1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</row>
    <row r="241" spans="1:33" ht="15.75" customHeight="1" x14ac:dyDescent="0.1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</row>
    <row r="242" spans="1:33" ht="15.75" customHeight="1" x14ac:dyDescent="0.1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</row>
    <row r="243" spans="1:33" ht="15.75" customHeight="1" x14ac:dyDescent="0.1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</row>
    <row r="244" spans="1:33" ht="15.75" customHeight="1" x14ac:dyDescent="0.1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</row>
    <row r="245" spans="1:33" ht="15.75" customHeight="1" x14ac:dyDescent="0.1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</row>
    <row r="246" spans="1:33" ht="15.75" customHeight="1" x14ac:dyDescent="0.1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</row>
    <row r="247" spans="1:33" ht="15.75" customHeight="1" x14ac:dyDescent="0.1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</row>
    <row r="248" spans="1:33" ht="15.75" customHeight="1" x14ac:dyDescent="0.1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</row>
    <row r="249" spans="1:33" ht="15.75" customHeight="1" x14ac:dyDescent="0.1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</row>
    <row r="250" spans="1:33" ht="15.75" customHeight="1" x14ac:dyDescent="0.1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</row>
    <row r="251" spans="1:33" ht="15.75" customHeight="1" x14ac:dyDescent="0.1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</row>
    <row r="252" spans="1:33" ht="15.75" customHeight="1" x14ac:dyDescent="0.1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</row>
    <row r="253" spans="1:33" ht="15.75" customHeight="1" x14ac:dyDescent="0.1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</row>
  </sheetData>
  <mergeCells count="16">
    <mergeCell ref="A1:T1"/>
    <mergeCell ref="A2:T2"/>
    <mergeCell ref="A3:T3"/>
    <mergeCell ref="A5:A7"/>
    <mergeCell ref="B5:B7"/>
    <mergeCell ref="T5:T7"/>
    <mergeCell ref="C5:C7"/>
    <mergeCell ref="A4:T4"/>
    <mergeCell ref="D5:J5"/>
    <mergeCell ref="K5:Q5"/>
    <mergeCell ref="R5:R7"/>
    <mergeCell ref="S5:S7"/>
    <mergeCell ref="O6:Q6"/>
    <mergeCell ref="D6:G6"/>
    <mergeCell ref="H6:J6"/>
    <mergeCell ref="K6:N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Proforma A - PPL &amp; PGT</vt:lpstr>
      <vt:lpstr>Proforma B - TGT &amp; Misc</vt:lpstr>
      <vt:lpstr>Proforma C - PRT &amp; NTS</vt:lpstr>
      <vt:lpstr>Ex-service Man</vt:lpstr>
      <vt:lpstr>UROBCSCST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kapil</cp:lastModifiedBy>
  <cp:lastPrinted>2022-07-05T10:47:03Z</cp:lastPrinted>
  <dcterms:created xsi:type="dcterms:W3CDTF">2022-07-22T12:52:59Z</dcterms:created>
  <dcterms:modified xsi:type="dcterms:W3CDTF">2022-07-05T11:16:11Z</dcterms:modified>
</cp:coreProperties>
</file>